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280" yWindow="150" windowWidth="10620" windowHeight="10875" tabRatio="913" activeTab="9"/>
  </bookViews>
  <sheets>
    <sheet name="összes" sheetId="4" r:id="rId1"/>
    <sheet name="pg 2005" sheetId="1" r:id="rId2"/>
    <sheet name="pg 2006" sheetId="2" r:id="rId3"/>
    <sheet name="pg 2007" sheetId="3" r:id="rId4"/>
    <sheet name="pg 2008" sheetId="12" r:id="rId5"/>
    <sheet name="pg 2009" sheetId="15" r:id="rId6"/>
    <sheet name="PG 2010" sheetId="18" r:id="rId7"/>
    <sheet name="PG 2011" sheetId="19" r:id="rId8"/>
    <sheet name="PG 2012" sheetId="20" r:id="rId9"/>
    <sheet name="PG 2013" sheetId="21" r:id="rId10"/>
    <sheet name="CO 2005" sheetId="11" r:id="rId11"/>
    <sheet name="CO 2006" sheetId="10" r:id="rId12"/>
    <sheet name="CO 2007" sheetId="9" r:id="rId13"/>
    <sheet name="CO 2008" sheetId="8" r:id="rId14"/>
    <sheet name="CO 2009" sheetId="16" r:id="rId15"/>
    <sheet name="CO 2010" sheetId="17" r:id="rId16"/>
    <sheet name="CO 2011" sheetId="22" r:id="rId17"/>
    <sheet name="CO 2012" sheetId="23" r:id="rId18"/>
    <sheet name="Falun 2006" sheetId="7" r:id="rId19"/>
    <sheet name="Pozsony 2007" sheetId="6" r:id="rId20"/>
    <sheet name="Ljubljana 2008" sheetId="5" r:id="rId21"/>
    <sheet name="lány egyéni" sheetId="14" r:id="rId22"/>
    <sheet name="fiú egyéni" sheetId="13" r:id="rId23"/>
    <sheet name="Munka5" sheetId="24" r:id="rId24"/>
  </sheets>
  <calcPr calcId="125725"/>
</workbook>
</file>

<file path=xl/calcChain.xml><?xml version="1.0" encoding="utf-8"?>
<calcChain xmlns="http://schemas.openxmlformats.org/spreadsheetml/2006/main">
  <c r="L2" i="21"/>
  <c r="K2"/>
  <c r="L2" i="20"/>
  <c r="K2"/>
  <c r="W17" i="4"/>
  <c r="K3"/>
  <c r="K4"/>
  <c r="K5"/>
  <c r="K6"/>
  <c r="K7"/>
  <c r="K2"/>
  <c r="K35"/>
  <c r="K26"/>
  <c r="K17"/>
  <c r="K30"/>
  <c r="K31"/>
  <c r="K32"/>
  <c r="K33"/>
  <c r="K34"/>
  <c r="K29"/>
  <c r="K21"/>
  <c r="K22"/>
  <c r="K23"/>
  <c r="K24"/>
  <c r="K25"/>
  <c r="K20"/>
  <c r="K13"/>
  <c r="K14"/>
  <c r="K15"/>
  <c r="K16"/>
  <c r="K12"/>
  <c r="K11"/>
  <c r="B35"/>
  <c r="C35"/>
  <c r="D35"/>
  <c r="B17"/>
  <c r="C17"/>
  <c r="D17"/>
  <c r="B26"/>
  <c r="C26"/>
  <c r="D26"/>
  <c r="K2" i="19"/>
  <c r="J2"/>
  <c r="K2" i="18"/>
  <c r="J2"/>
  <c r="T8" i="4"/>
  <c r="W2"/>
  <c r="G22" i="20"/>
  <c r="H22"/>
  <c r="G7"/>
  <c r="H7"/>
  <c r="W11" i="4"/>
  <c r="G39" i="21"/>
  <c r="H39"/>
  <c r="G24"/>
  <c r="H24"/>
  <c r="G7"/>
  <c r="H7"/>
  <c r="B8" i="4"/>
  <c r="C8"/>
  <c r="D8"/>
  <c r="H41" i="20"/>
  <c r="G41"/>
  <c r="C20" i="19"/>
  <c r="D4"/>
  <c r="B20"/>
  <c r="D15"/>
  <c r="D16"/>
  <c r="D17"/>
  <c r="D18"/>
  <c r="D19"/>
  <c r="D26"/>
  <c r="D27"/>
  <c r="D44" s="1"/>
  <c r="D28"/>
  <c r="D29"/>
  <c r="D30"/>
  <c r="D31"/>
  <c r="D32"/>
  <c r="D33"/>
  <c r="D34"/>
  <c r="D35"/>
  <c r="D36"/>
  <c r="D37"/>
  <c r="D38"/>
  <c r="D39"/>
  <c r="D40"/>
  <c r="D41"/>
  <c r="D42"/>
  <c r="D43"/>
  <c r="C44"/>
  <c r="B44"/>
  <c r="H32"/>
  <c r="G32"/>
  <c r="D2"/>
  <c r="D20" s="1"/>
  <c r="D3"/>
  <c r="D5"/>
  <c r="D6"/>
  <c r="D7"/>
  <c r="D8"/>
  <c r="D9"/>
  <c r="D10"/>
  <c r="D11"/>
  <c r="D12"/>
  <c r="D13"/>
  <c r="D14"/>
  <c r="H7"/>
  <c r="G7"/>
  <c r="D28" i="13"/>
  <c r="E25" i="14"/>
  <c r="E22"/>
  <c r="E36"/>
  <c r="E35"/>
  <c r="E8" i="4"/>
  <c r="F35"/>
  <c r="G35"/>
  <c r="H35"/>
  <c r="I35"/>
  <c r="J35"/>
  <c r="E35"/>
  <c r="F26"/>
  <c r="G26"/>
  <c r="H26"/>
  <c r="I26"/>
  <c r="J26"/>
  <c r="E26"/>
  <c r="T17"/>
  <c r="U17"/>
  <c r="V17"/>
  <c r="F17"/>
  <c r="G17"/>
  <c r="H17"/>
  <c r="I17"/>
  <c r="J17"/>
  <c r="E17"/>
  <c r="W15"/>
  <c r="W14"/>
  <c r="W13"/>
  <c r="W12"/>
  <c r="U8"/>
  <c r="V8"/>
  <c r="J8"/>
  <c r="I8"/>
  <c r="H8"/>
  <c r="G8"/>
  <c r="F8"/>
  <c r="W6"/>
  <c r="W5"/>
  <c r="W4"/>
  <c r="W3"/>
  <c r="W8" s="1"/>
  <c r="C58" i="17"/>
  <c r="D58" s="1"/>
  <c r="B58"/>
  <c r="D36"/>
  <c r="D37"/>
  <c r="D35"/>
  <c r="D38"/>
  <c r="C39"/>
  <c r="B39"/>
  <c r="C14"/>
  <c r="B14"/>
  <c r="D10"/>
  <c r="D50"/>
  <c r="D46"/>
  <c r="D57"/>
  <c r="D53"/>
  <c r="D55"/>
  <c r="D52"/>
  <c r="D51"/>
  <c r="D42"/>
  <c r="D48"/>
  <c r="D56"/>
  <c r="I50"/>
  <c r="H50"/>
  <c r="D45"/>
  <c r="D44"/>
  <c r="D43"/>
  <c r="D54"/>
  <c r="D47"/>
  <c r="D49"/>
  <c r="D34"/>
  <c r="D33"/>
  <c r="D32"/>
  <c r="D31"/>
  <c r="D24"/>
  <c r="D30"/>
  <c r="D29"/>
  <c r="D23"/>
  <c r="D28"/>
  <c r="D25"/>
  <c r="D22"/>
  <c r="D20"/>
  <c r="I20"/>
  <c r="H20"/>
  <c r="D19"/>
  <c r="D18"/>
  <c r="D17"/>
  <c r="D26"/>
  <c r="D13"/>
  <c r="D12"/>
  <c r="D11"/>
  <c r="D9"/>
  <c r="D8"/>
  <c r="I7"/>
  <c r="H7"/>
  <c r="D7"/>
  <c r="D6"/>
  <c r="D5"/>
  <c r="D4"/>
  <c r="D3"/>
  <c r="D2"/>
  <c r="D27" i="13"/>
  <c r="D29"/>
  <c r="D30"/>
  <c r="D31"/>
  <c r="D32"/>
  <c r="D42"/>
  <c r="D5"/>
  <c r="D8"/>
  <c r="D53"/>
  <c r="D91"/>
  <c r="D94"/>
  <c r="D73"/>
  <c r="D40"/>
  <c r="D47"/>
  <c r="D52"/>
  <c r="D77"/>
  <c r="D79"/>
  <c r="D50"/>
  <c r="D58"/>
  <c r="D97"/>
  <c r="D55"/>
  <c r="D12"/>
  <c r="D92"/>
  <c r="D75"/>
  <c r="D64"/>
  <c r="D10"/>
  <c r="D19"/>
  <c r="C55" i="18"/>
  <c r="B55"/>
  <c r="C15"/>
  <c r="H26"/>
  <c r="G26"/>
  <c r="C38"/>
  <c r="D30"/>
  <c r="B38"/>
  <c r="D33"/>
  <c r="D34"/>
  <c r="D35"/>
  <c r="D36"/>
  <c r="D37"/>
  <c r="B15"/>
  <c r="D14"/>
  <c r="D13"/>
  <c r="D12"/>
  <c r="D11"/>
  <c r="D10"/>
  <c r="D9"/>
  <c r="D8"/>
  <c r="H7"/>
  <c r="G7"/>
  <c r="D7"/>
  <c r="D6"/>
  <c r="D5"/>
  <c r="D4"/>
  <c r="D3"/>
  <c r="D15" s="1"/>
  <c r="D2"/>
  <c r="D54"/>
  <c r="D53"/>
  <c r="D52"/>
  <c r="D51"/>
  <c r="D50"/>
  <c r="D49"/>
  <c r="D48"/>
  <c r="H47"/>
  <c r="G47"/>
  <c r="D47"/>
  <c r="D46"/>
  <c r="D45"/>
  <c r="D44"/>
  <c r="D43"/>
  <c r="D42"/>
  <c r="D55" s="1"/>
  <c r="D32"/>
  <c r="D31"/>
  <c r="D29"/>
  <c r="D28"/>
  <c r="D27"/>
  <c r="D26"/>
  <c r="D25"/>
  <c r="D24"/>
  <c r="D23"/>
  <c r="D22"/>
  <c r="D21"/>
  <c r="D20"/>
  <c r="D38" s="1"/>
  <c r="D84" i="13"/>
  <c r="D85"/>
  <c r="D86"/>
  <c r="D87"/>
  <c r="D88"/>
  <c r="D89"/>
  <c r="D90"/>
  <c r="D93"/>
  <c r="D95"/>
  <c r="D96"/>
  <c r="D98"/>
  <c r="D21"/>
  <c r="D35"/>
  <c r="D36"/>
  <c r="D37"/>
  <c r="D38"/>
  <c r="D39"/>
  <c r="D41"/>
  <c r="D43"/>
  <c r="D44"/>
  <c r="D45"/>
  <c r="D46"/>
  <c r="D76"/>
  <c r="D68"/>
  <c r="E8" i="14"/>
  <c r="E5"/>
  <c r="D2" i="16"/>
  <c r="D3"/>
  <c r="D4"/>
  <c r="D5"/>
  <c r="D6"/>
  <c r="D7"/>
  <c r="D8"/>
  <c r="D9"/>
  <c r="D10"/>
  <c r="D11"/>
  <c r="D12"/>
  <c r="D13"/>
  <c r="D14"/>
  <c r="D15"/>
  <c r="D16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I7"/>
  <c r="H7"/>
  <c r="I47"/>
  <c r="H47"/>
  <c r="I25"/>
  <c r="H25"/>
  <c r="D43"/>
  <c r="D44"/>
  <c r="D45"/>
  <c r="D46"/>
  <c r="D47"/>
  <c r="D48"/>
  <c r="D49"/>
  <c r="D50"/>
  <c r="D51"/>
  <c r="D52"/>
  <c r="D53"/>
  <c r="D54"/>
  <c r="D55"/>
  <c r="D56"/>
  <c r="D57"/>
  <c r="D58"/>
  <c r="D59"/>
  <c r="D34" i="13"/>
  <c r="D70"/>
  <c r="D72"/>
  <c r="D4"/>
  <c r="D3"/>
  <c r="H23" i="15"/>
  <c r="D24"/>
  <c r="B32"/>
  <c r="B15"/>
  <c r="D7"/>
  <c r="D8"/>
  <c r="D9"/>
  <c r="D10"/>
  <c r="D11"/>
  <c r="D12"/>
  <c r="D13"/>
  <c r="D14"/>
  <c r="D31"/>
  <c r="D30"/>
  <c r="D29"/>
  <c r="D28"/>
  <c r="D27"/>
  <c r="D26"/>
  <c r="D25"/>
  <c r="G23"/>
  <c r="D23"/>
  <c r="D22"/>
  <c r="D21"/>
  <c r="D20"/>
  <c r="D19"/>
  <c r="D18"/>
  <c r="H7"/>
  <c r="G7"/>
  <c r="D6"/>
  <c r="D5"/>
  <c r="D4"/>
  <c r="D3"/>
  <c r="D2"/>
  <c r="E3" i="14"/>
  <c r="E4"/>
  <c r="E6"/>
  <c r="E7"/>
  <c r="E9"/>
  <c r="E10"/>
  <c r="E11"/>
  <c r="E12"/>
  <c r="E13"/>
  <c r="E14"/>
  <c r="E15"/>
  <c r="E16"/>
  <c r="E17"/>
  <c r="E18"/>
  <c r="E19"/>
  <c r="E20"/>
  <c r="E21"/>
  <c r="E23"/>
  <c r="E24"/>
  <c r="E26"/>
  <c r="E27"/>
  <c r="E28"/>
  <c r="E29"/>
  <c r="E30"/>
  <c r="E31"/>
  <c r="E32"/>
  <c r="E33"/>
  <c r="E34"/>
  <c r="E2"/>
  <c r="D54" i="13"/>
  <c r="D67"/>
  <c r="D78"/>
  <c r="D22"/>
  <c r="D65"/>
  <c r="D66"/>
  <c r="D74"/>
  <c r="D48"/>
  <c r="D63"/>
  <c r="D83"/>
  <c r="D82"/>
  <c r="D71"/>
  <c r="D69"/>
  <c r="D33"/>
  <c r="D15"/>
  <c r="D14"/>
  <c r="D13"/>
  <c r="D49"/>
  <c r="D62"/>
  <c r="D80"/>
  <c r="D56"/>
  <c r="D51"/>
  <c r="D9"/>
  <c r="D11"/>
  <c r="D81"/>
  <c r="D61"/>
  <c r="D57"/>
  <c r="D26"/>
  <c r="D24"/>
  <c r="D6"/>
  <c r="D23"/>
  <c r="D18"/>
  <c r="D17"/>
  <c r="D2"/>
  <c r="D60"/>
  <c r="D59"/>
  <c r="D25"/>
  <c r="D20"/>
  <c r="D16"/>
  <c r="D7"/>
  <c r="H22" i="5"/>
  <c r="G22"/>
  <c r="H6"/>
  <c r="G6"/>
  <c r="H29" i="7"/>
  <c r="G29"/>
  <c r="D26"/>
  <c r="D27"/>
  <c r="D28"/>
  <c r="D29"/>
  <c r="D30"/>
  <c r="D31"/>
  <c r="D32"/>
  <c r="D33"/>
  <c r="D34"/>
  <c r="D35"/>
  <c r="D25"/>
  <c r="H17"/>
  <c r="G17"/>
  <c r="D14"/>
  <c r="D15"/>
  <c r="D16"/>
  <c r="D17"/>
  <c r="D18"/>
  <c r="D19"/>
  <c r="D20"/>
  <c r="D21"/>
  <c r="D22"/>
  <c r="D13"/>
  <c r="H9"/>
  <c r="G9"/>
  <c r="D3"/>
  <c r="D4"/>
  <c r="D5"/>
  <c r="D6"/>
  <c r="D7"/>
  <c r="D8"/>
  <c r="D9"/>
  <c r="D10"/>
  <c r="D2"/>
  <c r="D9" i="6"/>
  <c r="D10"/>
  <c r="D11"/>
  <c r="D12"/>
  <c r="D13"/>
  <c r="D16"/>
  <c r="D17"/>
  <c r="D18"/>
  <c r="D19"/>
  <c r="D20"/>
  <c r="D21"/>
  <c r="D22"/>
  <c r="D23"/>
  <c r="D24"/>
  <c r="D25"/>
  <c r="D26"/>
  <c r="H22"/>
  <c r="G22"/>
  <c r="H7"/>
  <c r="G7"/>
  <c r="D3"/>
  <c r="D4"/>
  <c r="D5"/>
  <c r="D6"/>
  <c r="D7"/>
  <c r="D8"/>
  <c r="D2"/>
  <c r="D17" i="5"/>
  <c r="D18"/>
  <c r="D19"/>
  <c r="D20"/>
  <c r="D21"/>
  <c r="D22"/>
  <c r="D23"/>
  <c r="D24"/>
  <c r="D25"/>
  <c r="D26"/>
  <c r="D27"/>
  <c r="D28"/>
  <c r="D29"/>
  <c r="D30"/>
  <c r="D31"/>
  <c r="D16"/>
  <c r="D3"/>
  <c r="D4"/>
  <c r="D5"/>
  <c r="D6"/>
  <c r="D7"/>
  <c r="D8"/>
  <c r="D9"/>
  <c r="D10"/>
  <c r="D11"/>
  <c r="D12"/>
  <c r="D13"/>
  <c r="D2"/>
  <c r="D47" i="3"/>
  <c r="D44"/>
  <c r="D30"/>
  <c r="D20"/>
  <c r="D21"/>
  <c r="D22"/>
  <c r="D23"/>
  <c r="D24"/>
  <c r="D25"/>
  <c r="D26"/>
  <c r="D27"/>
  <c r="D28"/>
  <c r="D29"/>
  <c r="D31"/>
  <c r="D32"/>
  <c r="D33"/>
  <c r="D34"/>
  <c r="D35"/>
  <c r="D36"/>
  <c r="D37"/>
  <c r="H25"/>
  <c r="G25"/>
  <c r="D19"/>
  <c r="D15"/>
  <c r="D13"/>
  <c r="H8"/>
  <c r="D56"/>
  <c r="D55"/>
  <c r="D54"/>
  <c r="D52"/>
  <c r="D51"/>
  <c r="D50"/>
  <c r="H46"/>
  <c r="G46"/>
  <c r="D53"/>
  <c r="D49"/>
  <c r="D48"/>
  <c r="D46"/>
  <c r="D45"/>
  <c r="D43"/>
  <c r="D42"/>
  <c r="D41"/>
  <c r="D40"/>
  <c r="D16"/>
  <c r="D12"/>
  <c r="D11"/>
  <c r="D14"/>
  <c r="D10"/>
  <c r="D9"/>
  <c r="D8"/>
  <c r="G8"/>
  <c r="D7"/>
  <c r="D6"/>
  <c r="D5"/>
  <c r="D4"/>
  <c r="D3"/>
  <c r="D2"/>
  <c r="D29" i="2"/>
  <c r="D30"/>
  <c r="D31"/>
  <c r="D32"/>
  <c r="D2"/>
  <c r="D5"/>
  <c r="D6"/>
  <c r="D12"/>
  <c r="D14"/>
  <c r="D15"/>
  <c r="D28"/>
  <c r="D27"/>
  <c r="D26"/>
  <c r="D25"/>
  <c r="H24"/>
  <c r="G24"/>
  <c r="D24"/>
  <c r="D23"/>
  <c r="D22"/>
  <c r="D21"/>
  <c r="D20"/>
  <c r="D19"/>
  <c r="D18"/>
  <c r="D13"/>
  <c r="D11"/>
  <c r="H8"/>
  <c r="G8"/>
  <c r="D10"/>
  <c r="D9"/>
  <c r="D8"/>
  <c r="D7"/>
  <c r="D4"/>
  <c r="D3"/>
  <c r="D15" i="1"/>
  <c r="D16"/>
  <c r="D17"/>
  <c r="D18"/>
  <c r="D19"/>
  <c r="D20"/>
  <c r="D21"/>
  <c r="D22"/>
  <c r="D23"/>
  <c r="D24"/>
  <c r="D14"/>
  <c r="H20"/>
  <c r="G20"/>
  <c r="H8"/>
  <c r="G8"/>
  <c r="D3"/>
  <c r="D4"/>
  <c r="D5"/>
  <c r="D6"/>
  <c r="D7"/>
  <c r="D8"/>
  <c r="D9"/>
  <c r="D10"/>
  <c r="D11"/>
  <c r="D2"/>
  <c r="H24" i="8"/>
  <c r="G24"/>
  <c r="H6"/>
  <c r="G6"/>
  <c r="H20" i="9"/>
  <c r="G20"/>
  <c r="H7"/>
  <c r="G7"/>
  <c r="H7" i="10"/>
  <c r="G7"/>
  <c r="H7" i="11"/>
  <c r="G7"/>
  <c r="H57" i="12"/>
  <c r="G57"/>
  <c r="H39"/>
  <c r="G39"/>
  <c r="H21"/>
  <c r="G21"/>
  <c r="H7"/>
  <c r="G7"/>
  <c r="D67"/>
  <c r="D60"/>
  <c r="D66"/>
  <c r="D54"/>
  <c r="D65"/>
  <c r="D64"/>
  <c r="D63"/>
  <c r="D61"/>
  <c r="D59"/>
  <c r="D58"/>
  <c r="D57"/>
  <c r="D56"/>
  <c r="D55"/>
  <c r="D53"/>
  <c r="D52"/>
  <c r="D40"/>
  <c r="D41"/>
  <c r="D42"/>
  <c r="D43"/>
  <c r="D44"/>
  <c r="D48"/>
  <c r="D45"/>
  <c r="D47"/>
  <c r="D46"/>
  <c r="D35"/>
  <c r="D38"/>
  <c r="D39"/>
  <c r="D37"/>
  <c r="D36"/>
  <c r="D34"/>
  <c r="D16"/>
  <c r="D17"/>
  <c r="D18"/>
  <c r="D19"/>
  <c r="D20"/>
  <c r="D21"/>
  <c r="D22"/>
  <c r="D23"/>
  <c r="D24"/>
  <c r="D25"/>
  <c r="D26"/>
  <c r="D27"/>
  <c r="D28"/>
  <c r="D29"/>
  <c r="D30"/>
  <c r="D31"/>
  <c r="D12"/>
  <c r="D2"/>
  <c r="D11"/>
  <c r="D10"/>
  <c r="D9"/>
  <c r="D8"/>
  <c r="D6"/>
  <c r="D5"/>
  <c r="D4"/>
  <c r="D3"/>
  <c r="D32" i="8"/>
  <c r="D22"/>
  <c r="D18"/>
  <c r="D28"/>
  <c r="D12"/>
  <c r="D2"/>
  <c r="D31"/>
  <c r="D30"/>
  <c r="D29"/>
  <c r="D27"/>
  <c r="D26"/>
  <c r="D25"/>
  <c r="D24"/>
  <c r="D23"/>
  <c r="D21"/>
  <c r="D20"/>
  <c r="D19"/>
  <c r="D17"/>
  <c r="D13"/>
  <c r="D10"/>
  <c r="D9"/>
  <c r="D11"/>
  <c r="D8"/>
  <c r="D7"/>
  <c r="D6"/>
  <c r="D5"/>
  <c r="D4"/>
  <c r="D3"/>
  <c r="D17" i="9"/>
  <c r="D18"/>
  <c r="D19"/>
  <c r="D20"/>
  <c r="D21"/>
  <c r="D22"/>
  <c r="D23"/>
  <c r="D24"/>
  <c r="D25"/>
  <c r="D26"/>
  <c r="D27"/>
  <c r="D28"/>
  <c r="D29"/>
  <c r="D16"/>
  <c r="D3"/>
  <c r="D4"/>
  <c r="D5"/>
  <c r="D6"/>
  <c r="D7"/>
  <c r="D8"/>
  <c r="D9"/>
  <c r="D10"/>
  <c r="D11"/>
  <c r="D12"/>
  <c r="D2"/>
  <c r="D3" i="10"/>
  <c r="D4"/>
  <c r="D5"/>
  <c r="D6"/>
  <c r="D7"/>
  <c r="D8"/>
  <c r="D9"/>
  <c r="D10"/>
  <c r="D11"/>
  <c r="D12"/>
  <c r="D2"/>
  <c r="K8" i="4" l="1"/>
</calcChain>
</file>

<file path=xl/sharedStrings.xml><?xml version="1.0" encoding="utf-8"?>
<sst xmlns="http://schemas.openxmlformats.org/spreadsheetml/2006/main" count="1186" uniqueCount="413">
  <si>
    <t>MECCSEK</t>
  </si>
  <si>
    <t>lőtt gólok</t>
  </si>
  <si>
    <t>összes</t>
  </si>
  <si>
    <t>győzelmek</t>
  </si>
  <si>
    <t>kapott gólok</t>
  </si>
  <si>
    <t>döntetlenek</t>
  </si>
  <si>
    <t>helyezés</t>
  </si>
  <si>
    <t>vereség</t>
  </si>
  <si>
    <t>PG</t>
  </si>
  <si>
    <t>CO</t>
  </si>
  <si>
    <t>Pozsony</t>
  </si>
  <si>
    <t>Falun</t>
  </si>
  <si>
    <t>Ljubljana</t>
  </si>
  <si>
    <t>női csapat</t>
  </si>
  <si>
    <t>Acsai Renáta</t>
  </si>
  <si>
    <t>Apostol Ágnes</t>
  </si>
  <si>
    <t>Kertész Tamara</t>
  </si>
  <si>
    <t>Kopócsi Pálma</t>
  </si>
  <si>
    <t>Lugasi Vanda</t>
  </si>
  <si>
    <t>Lukács Dóra</t>
  </si>
  <si>
    <t>Merész Gabriella</t>
  </si>
  <si>
    <t>Mészáros Judit</t>
  </si>
  <si>
    <t>Radácsi Brigi</t>
  </si>
  <si>
    <t>Steh Ibolya</t>
  </si>
  <si>
    <t>Varsányi Zsuzsanna</t>
  </si>
  <si>
    <t>eredmények</t>
  </si>
  <si>
    <t>KOO-VE</t>
  </si>
  <si>
    <t>University of Tartu</t>
  </si>
  <si>
    <t>Zurichsee Allstar</t>
  </si>
  <si>
    <t>Phoenix</t>
  </si>
  <si>
    <t>FBC SGB Pepino Ostrava</t>
  </si>
  <si>
    <t>Fbs Bohemias</t>
  </si>
  <si>
    <t>Beach Bois</t>
  </si>
  <si>
    <t>USK Slavie Usti nad Labem</t>
  </si>
  <si>
    <t>Toni's Angels</t>
  </si>
  <si>
    <t>Rubene/Rants</t>
  </si>
  <si>
    <t>Bulldogs Brno</t>
  </si>
  <si>
    <t>Harmat Anna</t>
  </si>
  <si>
    <t>Solymár Fanni</t>
  </si>
  <si>
    <t>FBC Liberec ALIAZ Crazy Girls</t>
  </si>
  <si>
    <t>Grankula IFK</t>
  </si>
  <si>
    <t>Fbs EVVA Bohemias</t>
  </si>
  <si>
    <t>TJ MEZ Vsetin</t>
  </si>
  <si>
    <t>AKaT</t>
  </si>
  <si>
    <t>Czeti Ágnes</t>
  </si>
  <si>
    <t>Frischmann Flóra</t>
  </si>
  <si>
    <t>Hotz Evelin</t>
  </si>
  <si>
    <t>Jetzin Vivien</t>
  </si>
  <si>
    <t>Kocsis Regina</t>
  </si>
  <si>
    <t>Radácsi Brigitta</t>
  </si>
  <si>
    <t>Rékási Kriszti</t>
  </si>
  <si>
    <t>Saranyik Petra</t>
  </si>
  <si>
    <t>Szarvas Vera</t>
  </si>
  <si>
    <t>Tamás Eszter</t>
  </si>
  <si>
    <t>férfi csapat</t>
  </si>
  <si>
    <t>ASK Orka</t>
  </si>
  <si>
    <t>Forsby Innebandy</t>
  </si>
  <si>
    <t>SSC Unihockey Löwen Leipzig</t>
  </si>
  <si>
    <t>IBK Salming Olomouc</t>
  </si>
  <si>
    <t>Bódi Norbert</t>
  </si>
  <si>
    <t>Csordás Tamás</t>
  </si>
  <si>
    <t>Farsang Bence</t>
  </si>
  <si>
    <t>Frschmann Bálint</t>
  </si>
  <si>
    <t>Jani Sándor</t>
  </si>
  <si>
    <t>Kiss Dániel</t>
  </si>
  <si>
    <t>Kovács Péter</t>
  </si>
  <si>
    <t>Leidal Tamás</t>
  </si>
  <si>
    <t>Németh Zoltán</t>
  </si>
  <si>
    <t>Rácz Ágoston</t>
  </si>
  <si>
    <t>Rácz Domokos</t>
  </si>
  <si>
    <t>Rácz Zsombor</t>
  </si>
  <si>
    <t>Sztrókay Gábor</t>
  </si>
  <si>
    <t>Pafféri András</t>
  </si>
  <si>
    <t>TJ Sportovec Nymburk</t>
  </si>
  <si>
    <t>SK Snipers Trebic</t>
  </si>
  <si>
    <t>IBK Tyqriket 99</t>
  </si>
  <si>
    <t>Andráskó Anna</t>
  </si>
  <si>
    <t>Tilk Zsuzsi</t>
  </si>
  <si>
    <t>Vajda Krisztina</t>
  </si>
  <si>
    <t>FBC Kladno</t>
  </si>
  <si>
    <t>Corcelles Selection</t>
  </si>
  <si>
    <t>Fbk Horni Sucha</t>
  </si>
  <si>
    <t>Wolver</t>
  </si>
  <si>
    <t>Fbk Svitavy</t>
  </si>
  <si>
    <t>DDM Stod</t>
  </si>
  <si>
    <t>Erdősi Bóta Bence</t>
  </si>
  <si>
    <t>Gorzó János</t>
  </si>
  <si>
    <t>Champier Mihály</t>
  </si>
  <si>
    <t>Pobori Csaba</t>
  </si>
  <si>
    <t>Wizards DDM Praha 10</t>
  </si>
  <si>
    <t>Fbc Asper Sumperk</t>
  </si>
  <si>
    <t>FBC Crazy Girls Liberec</t>
  </si>
  <si>
    <t>Frölunda IBK</t>
  </si>
  <si>
    <t>Fbc Sokol Rokycany</t>
  </si>
  <si>
    <t>női csapat (G18)</t>
  </si>
  <si>
    <t>fiú csapat (B14)</t>
  </si>
  <si>
    <t>IBK Göteborg</t>
  </si>
  <si>
    <t>FC Bucis Team</t>
  </si>
  <si>
    <t>NOPS</t>
  </si>
  <si>
    <t>András Ádám</t>
  </si>
  <si>
    <t>Donáth Áron</t>
  </si>
  <si>
    <t>Dziewonski Michal</t>
  </si>
  <si>
    <t>Egri Dávid</t>
  </si>
  <si>
    <t>Falusi-Tóth Zoltán</t>
  </si>
  <si>
    <t>Hotz Erik</t>
  </si>
  <si>
    <t>Illés Károly</t>
  </si>
  <si>
    <t>Radványi Balázs</t>
  </si>
  <si>
    <t>Suteu Márk</t>
  </si>
  <si>
    <t>Szabó Zoltán</t>
  </si>
  <si>
    <t>Szentkúti Frigyes</t>
  </si>
  <si>
    <t>fiú csapat (B18)</t>
  </si>
  <si>
    <t>Fiú csapat (B16)</t>
  </si>
  <si>
    <t>Csorba Gellért</t>
  </si>
  <si>
    <t>Frschmann Flóra</t>
  </si>
  <si>
    <t>Kapetz Philip</t>
  </si>
  <si>
    <t>Kovács Gábor</t>
  </si>
  <si>
    <t>Paskuj Benedek</t>
  </si>
  <si>
    <t>Rothermel Máté</t>
  </si>
  <si>
    <t>Karlstad IBF White</t>
  </si>
  <si>
    <t>FBK Bogdau Stupava</t>
  </si>
  <si>
    <t>FBC Strakonice</t>
  </si>
  <si>
    <t>Fbc Usti nad Labem</t>
  </si>
  <si>
    <t>Fiú csapat (B18)</t>
  </si>
  <si>
    <t>SK JeMoBu</t>
  </si>
  <si>
    <t>Fbc Panthers Praha</t>
  </si>
  <si>
    <t>AC Sparta Praha B</t>
  </si>
  <si>
    <t>Hagunda IF WaterBuffalos</t>
  </si>
  <si>
    <t>Black Angels</t>
  </si>
  <si>
    <t>fiú csapat (B12)</t>
  </si>
  <si>
    <t>Kiss Marcell</t>
  </si>
  <si>
    <t>Gergely Barnabás</t>
  </si>
  <si>
    <t>Müller Bennó</t>
  </si>
  <si>
    <t>Németh András</t>
  </si>
  <si>
    <t>Szántó Péter</t>
  </si>
  <si>
    <t>FBK Jicin</t>
  </si>
  <si>
    <t>FBS Bohemias Praha</t>
  </si>
  <si>
    <t>Zuger Highlands/Waldkirch St.Gallen</t>
  </si>
  <si>
    <t>FBC 95 Kadan</t>
  </si>
  <si>
    <t>Hagunda IF</t>
  </si>
  <si>
    <t>Tatran Stresovice</t>
  </si>
  <si>
    <t>fiú csapat (B16)</t>
  </si>
  <si>
    <t>USB-89/90</t>
  </si>
  <si>
    <t>Vara IBK</t>
  </si>
  <si>
    <t>Sk Ceskobudejovicti Ivj</t>
  </si>
  <si>
    <t>FBK Sokol Mlada Boleslav</t>
  </si>
  <si>
    <t>Albert Attila</t>
  </si>
  <si>
    <t>Fábián Márton</t>
  </si>
  <si>
    <t>Faludi Bence</t>
  </si>
  <si>
    <t>Frischmann Bálint</t>
  </si>
  <si>
    <t>Horváth Benjamin</t>
  </si>
  <si>
    <t>Kardos Gábor</t>
  </si>
  <si>
    <t>Szalai László</t>
  </si>
  <si>
    <t>Tartott Roland</t>
  </si>
  <si>
    <t>Téglás Bence</t>
  </si>
  <si>
    <t>Slavia Florbalshop.cz Havirov</t>
  </si>
  <si>
    <t>SSK Jihlava</t>
  </si>
  <si>
    <t>zone team SSK Future</t>
  </si>
  <si>
    <t>Varmdö IF</t>
  </si>
  <si>
    <t>Barócs Dávid</t>
  </si>
  <si>
    <t>Fekete Balázs</t>
  </si>
  <si>
    <t>Havas Krisztián</t>
  </si>
  <si>
    <t>Minárik Balázs</t>
  </si>
  <si>
    <t>Surányi Gábor</t>
  </si>
  <si>
    <t>Váradi Attila</t>
  </si>
  <si>
    <t>Váradi Márk</t>
  </si>
  <si>
    <t>Kőszegi Dániel</t>
  </si>
  <si>
    <t>Máté Csaba</t>
  </si>
  <si>
    <t>IBK Elfhög 2</t>
  </si>
  <si>
    <t>RBK Göteborg</t>
  </si>
  <si>
    <t>Ingarö IF</t>
  </si>
  <si>
    <t>Torpedo Pegres Havirov</t>
  </si>
  <si>
    <t>IBK Bastr</t>
  </si>
  <si>
    <t>TJ Sokol K. Vinohrady</t>
  </si>
  <si>
    <t>Papp Bence</t>
  </si>
  <si>
    <t>Sal Máté</t>
  </si>
  <si>
    <t>Sófi Donát</t>
  </si>
  <si>
    <t>AC Sparta Praha-Florbal I</t>
  </si>
  <si>
    <t>PSKC Okrisky</t>
  </si>
  <si>
    <t>Manstrand IBK II</t>
  </si>
  <si>
    <t>Ajer IBK</t>
  </si>
  <si>
    <t>SSK Future</t>
  </si>
  <si>
    <t>TJ JM Chodov</t>
  </si>
  <si>
    <t>FBC Sokol Plzen IV</t>
  </si>
  <si>
    <t>Marstrand IBK II</t>
  </si>
  <si>
    <t>Tilk Zsuzsanna</t>
  </si>
  <si>
    <t>Mohai Noémi</t>
  </si>
  <si>
    <t>Vajda Krsztina</t>
  </si>
  <si>
    <t>fiú csapat</t>
  </si>
  <si>
    <t>Rácz Doma</t>
  </si>
  <si>
    <t>Blue Hawks Bratislava</t>
  </si>
  <si>
    <t>Funny Floorball Flies</t>
  </si>
  <si>
    <t>TruPky Liberec</t>
  </si>
  <si>
    <t>Bogdau Stupava</t>
  </si>
  <si>
    <t>FbO Florko Kosice</t>
  </si>
  <si>
    <t>VSK FTVS Hurikan</t>
  </si>
  <si>
    <t>FBC Dragons Ruzinov BA</t>
  </si>
  <si>
    <t>Dragons-Tomasicka</t>
  </si>
  <si>
    <t>TJ Sokol Brno Zidenice</t>
  </si>
  <si>
    <t>fiú csapat (B92-93)</t>
  </si>
  <si>
    <t>Mózes Réka</t>
  </si>
  <si>
    <t>Czeti Ági</t>
  </si>
  <si>
    <t>Váradi Vivien</t>
  </si>
  <si>
    <t>Schiffer Ferenc</t>
  </si>
  <si>
    <t>Stéh Ibolya</t>
  </si>
  <si>
    <t>Sári Szilvi</t>
  </si>
  <si>
    <t>Acsai renáta</t>
  </si>
  <si>
    <t>Apostol Ági</t>
  </si>
  <si>
    <t>Lukács Anita</t>
  </si>
  <si>
    <t>Merész Gabi</t>
  </si>
  <si>
    <t>Domnarvet</t>
  </si>
  <si>
    <t>IF Ludvika</t>
  </si>
  <si>
    <t xml:space="preserve">Aston </t>
  </si>
  <si>
    <t>Rattvik IBF</t>
  </si>
  <si>
    <t>Vallhall IBKJ</t>
  </si>
  <si>
    <t>IF Domnarvet</t>
  </si>
  <si>
    <t>Vallhall IBK</t>
  </si>
  <si>
    <t xml:space="preserve">II. hely </t>
  </si>
  <si>
    <t>fiú P93 csapat</t>
  </si>
  <si>
    <t>Hoford</t>
  </si>
  <si>
    <t>KFUM Falun</t>
  </si>
  <si>
    <t>Halsinggirdens AIK</t>
  </si>
  <si>
    <t>IBF Falun Ungdom 1</t>
  </si>
  <si>
    <t>fiú P90 csapat</t>
  </si>
  <si>
    <t>Önsta Örnar</t>
  </si>
  <si>
    <t>Kais Mora</t>
  </si>
  <si>
    <t>Enviken IF</t>
  </si>
  <si>
    <t>Insport Skofja Loka</t>
  </si>
  <si>
    <t>Zverinske Borovnick</t>
  </si>
  <si>
    <t>Vsv Unihockey</t>
  </si>
  <si>
    <t>Slovenska Vojska</t>
  </si>
  <si>
    <t>Ottopojat</t>
  </si>
  <si>
    <t>Last Minute</t>
  </si>
  <si>
    <t>I. hely</t>
  </si>
  <si>
    <t>2.</t>
  </si>
  <si>
    <t>Fiú csapat (b14)</t>
  </si>
  <si>
    <t>Kiss Olivér</t>
  </si>
  <si>
    <t>Andó Patrik</t>
  </si>
  <si>
    <t>Kádár Gergő</t>
  </si>
  <si>
    <t>Kemény András</t>
  </si>
  <si>
    <t>Rési Zoltán</t>
  </si>
  <si>
    <t>Rékási Dominik</t>
  </si>
  <si>
    <t>Kiss Dominik</t>
  </si>
  <si>
    <t>gól</t>
  </si>
  <si>
    <t>passz</t>
  </si>
  <si>
    <t>össz</t>
  </si>
  <si>
    <t>Frishmann Flóra</t>
  </si>
  <si>
    <t>Karabélyos Csongor</t>
  </si>
  <si>
    <t>Tragor Márton</t>
  </si>
  <si>
    <t>Vincze Márton</t>
  </si>
  <si>
    <t>AC Sparta Praha</t>
  </si>
  <si>
    <t>FBC Dacide</t>
  </si>
  <si>
    <t>Torpedó Havirov</t>
  </si>
  <si>
    <t>TJ Sokol Zlin</t>
  </si>
  <si>
    <t>CSP Hradec Kralove</t>
  </si>
  <si>
    <t>FBC Cernosice</t>
  </si>
  <si>
    <t>FBC Friendship</t>
  </si>
  <si>
    <t>Illyés Árpád</t>
  </si>
  <si>
    <t>junior csapat</t>
  </si>
  <si>
    <t>Kádár Gergely</t>
  </si>
  <si>
    <t>1. SC Woow vitkovice</t>
  </si>
  <si>
    <t>SC Hattrick Brno FBS</t>
  </si>
  <si>
    <t>Proforbal team SSK Future</t>
  </si>
  <si>
    <t>FA Sko-Energo Mlada Boleslav</t>
  </si>
  <si>
    <t>EVVA Fbs Bohemias</t>
  </si>
  <si>
    <t>Team Tingaling</t>
  </si>
  <si>
    <t>U19 cseh válogatott</t>
  </si>
  <si>
    <t>FBS Jihlava</t>
  </si>
  <si>
    <t>SK B.U.H. Praha (Dekanka)</t>
  </si>
  <si>
    <t>Gimonas Umea IF</t>
  </si>
  <si>
    <t>Guldhedens IK</t>
  </si>
  <si>
    <t>Teleki Bori</t>
  </si>
  <si>
    <t>Báró Alexandra</t>
  </si>
  <si>
    <t>Gáspár Szilvia</t>
  </si>
  <si>
    <t>csoport</t>
  </si>
  <si>
    <t>paly off</t>
  </si>
  <si>
    <t>torna</t>
  </si>
  <si>
    <t>Marton András</t>
  </si>
  <si>
    <t>Pecsenya Liza</t>
  </si>
  <si>
    <t>Rési Tamás</t>
  </si>
  <si>
    <t>Fiú csapat (b12)</t>
  </si>
  <si>
    <t>Red Dragons</t>
  </si>
  <si>
    <t>Tornádó DDM Jemnice</t>
  </si>
  <si>
    <t>TJ Sokol Vinochrady</t>
  </si>
  <si>
    <t>FBC Plzen</t>
  </si>
  <si>
    <t>Aradi Ákos</t>
  </si>
  <si>
    <t>Bosits Gábor</t>
  </si>
  <si>
    <t>Fehér Balázs</t>
  </si>
  <si>
    <t>Hóka Iván</t>
  </si>
  <si>
    <t>Lajos Ádám</t>
  </si>
  <si>
    <t>Rudi Viktor</t>
  </si>
  <si>
    <t>Törő Bence</t>
  </si>
  <si>
    <t>Tóth Ármin</t>
  </si>
  <si>
    <t>Urbán Máté</t>
  </si>
  <si>
    <t>Darvas Marcell</t>
  </si>
  <si>
    <t>Gróf Dávid</t>
  </si>
  <si>
    <t>Kardos Zsolt</t>
  </si>
  <si>
    <t>Koródy Kristóf</t>
  </si>
  <si>
    <t>Krivi Tibor</t>
  </si>
  <si>
    <t>Saranyik Bence</t>
  </si>
  <si>
    <t>Sebrek Dániel</t>
  </si>
  <si>
    <t>FBC BIX Ostrava</t>
  </si>
  <si>
    <t>USB (finn)</t>
  </si>
  <si>
    <t>ULA (finn)</t>
  </si>
  <si>
    <t>Skattrarrs IK-Blue (svéd)</t>
  </si>
  <si>
    <t>FbC Panthers</t>
  </si>
  <si>
    <t>SK Florbal Besenov</t>
  </si>
  <si>
    <t>Kupflorbalku.cz Team DK</t>
  </si>
  <si>
    <t>Hogalid IF (svéd)</t>
  </si>
  <si>
    <t>Kovács Réka</t>
  </si>
  <si>
    <t>Molnár Dániel</t>
  </si>
  <si>
    <t>Ressely Kinga</t>
  </si>
  <si>
    <t>Vida Gáspár</t>
  </si>
  <si>
    <t>lőtt</t>
  </si>
  <si>
    <t>kapott</t>
  </si>
  <si>
    <t>Panthers Otkovice</t>
  </si>
  <si>
    <t xml:space="preserve">Wizards DDM Praha </t>
  </si>
  <si>
    <t>Zeke Tímea</t>
  </si>
  <si>
    <t>FBC Sokol Pisek</t>
  </si>
  <si>
    <t>Dekanka</t>
  </si>
  <si>
    <t>TJ Sokol Kralovske Vinohrady</t>
  </si>
  <si>
    <t>Sokol Pardubice</t>
  </si>
  <si>
    <t>Grand-Saconnex UHC</t>
  </si>
  <si>
    <t>Z.F.K. Petrovice</t>
  </si>
  <si>
    <t>Harangozó Szilárd</t>
  </si>
  <si>
    <t>Hegyi Zoltán</t>
  </si>
  <si>
    <t>BILLY BOY Mlada Boleslav</t>
  </si>
  <si>
    <t>Högana IBF</t>
  </si>
  <si>
    <t>Umea IK</t>
  </si>
  <si>
    <t>x3m team SSK Future</t>
  </si>
  <si>
    <t>Szedner István</t>
  </si>
  <si>
    <t>Szlávik Bence</t>
  </si>
  <si>
    <t>Fiú csapat B14</t>
  </si>
  <si>
    <t>Hotz Erik (gk)</t>
  </si>
  <si>
    <t>Szalai Kristóf</t>
  </si>
  <si>
    <t>László Dániel</t>
  </si>
  <si>
    <t>Illyés Márton</t>
  </si>
  <si>
    <t>Sülzen Patrik</t>
  </si>
  <si>
    <t>Aleksic Dominika (gk)</t>
  </si>
  <si>
    <t>Magyar András</t>
  </si>
  <si>
    <t>Schieszler Mihály</t>
  </si>
  <si>
    <t>Illyés Marcell</t>
  </si>
  <si>
    <t>Sere Bence</t>
  </si>
  <si>
    <t>FBT Karhut (finn) </t>
  </si>
  <si>
    <t>FBC Start98 Kunratice</t>
  </si>
  <si>
    <t>Fbc Playmakers Prostějov </t>
  </si>
  <si>
    <t>Orka Black </t>
  </si>
  <si>
    <t>FC Helsingborg</t>
  </si>
  <si>
    <t>Orka</t>
  </si>
  <si>
    <t>G14 lány csapat</t>
  </si>
  <si>
    <t>Gulyás Nelli</t>
  </si>
  <si>
    <t>Rácz Anna</t>
  </si>
  <si>
    <t>Bredár Bora</t>
  </si>
  <si>
    <t>Elek Zóra</t>
  </si>
  <si>
    <t>Fodor Eszter</t>
  </si>
  <si>
    <t>Jinda Borbála</t>
  </si>
  <si>
    <t>Nyerges Dóri</t>
  </si>
  <si>
    <t>Szalai Dóra</t>
  </si>
  <si>
    <t>Takács Barbara</t>
  </si>
  <si>
    <t>Takács Brigitta</t>
  </si>
  <si>
    <t>Tóth Marcella</t>
  </si>
  <si>
    <t>Zalka Lenke</t>
  </si>
  <si>
    <t>B14 fiú csapat</t>
  </si>
  <si>
    <t>Veress Domokos</t>
  </si>
  <si>
    <t>Bartha bence</t>
  </si>
  <si>
    <t>Ellison Szebastian</t>
  </si>
  <si>
    <t>Illyés Lóránt</t>
  </si>
  <si>
    <t>Méhes Botond</t>
  </si>
  <si>
    <t>Molnár Balázs</t>
  </si>
  <si>
    <t>Szamosi Márk</t>
  </si>
  <si>
    <t>Veress Banabás</t>
  </si>
  <si>
    <t>B15 fiú csapat</t>
  </si>
  <si>
    <t>Tiziker Norbert</t>
  </si>
  <si>
    <t>Tóth Balázs</t>
  </si>
  <si>
    <t>FBC Lipnik</t>
  </si>
  <si>
    <t>Sparta Praha</t>
  </si>
  <si>
    <t>TJ Zojmo</t>
  </si>
  <si>
    <t>M-Team</t>
  </si>
  <si>
    <t>FBS Hattrick Brno</t>
  </si>
  <si>
    <t>AIK 1</t>
  </si>
  <si>
    <t>FBC Remedicum Ostrava</t>
  </si>
  <si>
    <t xml:space="preserve">FbS Bohemias </t>
  </si>
  <si>
    <t>1.SC WOOW Vitkovice</t>
  </si>
  <si>
    <t>TJ Znojmo</t>
  </si>
  <si>
    <t>Täby</t>
  </si>
  <si>
    <t>Partille Innebandy</t>
  </si>
  <si>
    <t>G16 lány csapat</t>
  </si>
  <si>
    <t>Stipsicz Orsolya</t>
  </si>
  <si>
    <t>Szedlák Alexandra</t>
  </si>
  <si>
    <t>Szenthelyi Kristóf</t>
  </si>
  <si>
    <t>Wiland György</t>
  </si>
  <si>
    <t>Gróg Dávid</t>
  </si>
  <si>
    <t>Aiden Fayarchuk</t>
  </si>
  <si>
    <t>Bacsa Domán</t>
  </si>
  <si>
    <t>B16 fiú csapat</t>
  </si>
  <si>
    <t>Bacsa Botond</t>
  </si>
  <si>
    <t>Mile Benedek</t>
  </si>
  <si>
    <t>KU-68</t>
  </si>
  <si>
    <t>Fäjestadens IBK</t>
  </si>
  <si>
    <t>intelligence Bulldogs Brno</t>
  </si>
  <si>
    <t>Jalovec</t>
  </si>
  <si>
    <t>Tungelsta</t>
  </si>
  <si>
    <t>IK Zenith green</t>
  </si>
  <si>
    <t>FBS GB Bohemians</t>
  </si>
  <si>
    <t>FK Slovan Jindrichuv Hradec</t>
  </si>
  <si>
    <t>GIF Fighters (norvég)</t>
  </si>
  <si>
    <t>FA SKO-Energo Mlada Boleslav</t>
  </si>
  <si>
    <t>Hovshaga AIF</t>
  </si>
  <si>
    <t>Tyresö Trollbäcken IBK</t>
  </si>
  <si>
    <t>Fehér Dóra</t>
  </si>
  <si>
    <t>Tatran Stesovice</t>
  </si>
  <si>
    <t>Fiú csapat (b16)</t>
  </si>
  <si>
    <t>TJ Sokol Královské Vinohrady</t>
  </si>
  <si>
    <t>1.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</si>
</sst>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8"/>
      <name val="Arial"/>
      <charset val="238"/>
    </font>
    <font>
      <sz val="11"/>
      <name val="Arial"/>
      <charset val="238"/>
    </font>
    <font>
      <b/>
      <sz val="14"/>
      <color indexed="17"/>
      <name val="Arial"/>
      <family val="2"/>
      <charset val="238"/>
    </font>
    <font>
      <b/>
      <sz val="10"/>
      <name val="Arial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charset val="238"/>
    </font>
    <font>
      <sz val="12"/>
      <name val="Arial"/>
      <charset val="238"/>
    </font>
    <font>
      <sz val="12"/>
      <name val="Arial"/>
      <family val="2"/>
      <charset val="238"/>
    </font>
    <font>
      <sz val="12"/>
      <name val="Arial CE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NumberFormat="1"/>
    <xf numFmtId="0" fontId="5" fillId="0" borderId="1" xfId="0" applyFont="1" applyBorder="1"/>
    <xf numFmtId="0" fontId="5" fillId="0" borderId="1" xfId="0" applyNumberFormat="1" applyFont="1" applyBorder="1"/>
    <xf numFmtId="0" fontId="0" fillId="0" borderId="1" xfId="0" applyNumberFormat="1" applyBorder="1"/>
    <xf numFmtId="0" fontId="4" fillId="0" borderId="1" xfId="0" applyNumberFormat="1" applyFont="1" applyBorder="1"/>
    <xf numFmtId="0" fontId="0" fillId="0" borderId="0" xfId="0" applyBorder="1"/>
    <xf numFmtId="0" fontId="0" fillId="0" borderId="1" xfId="0" applyFill="1" applyBorder="1"/>
    <xf numFmtId="0" fontId="0" fillId="0" borderId="5" xfId="0" applyNumberFormat="1" applyFill="1" applyBorder="1"/>
    <xf numFmtId="0" fontId="0" fillId="0" borderId="1" xfId="0" applyNumberFormat="1" applyFill="1" applyBorder="1"/>
    <xf numFmtId="0" fontId="5" fillId="0" borderId="1" xfId="0" applyFont="1" applyFill="1" applyBorder="1"/>
    <xf numFmtId="0" fontId="6" fillId="0" borderId="1" xfId="0" applyNumberFormat="1" applyFont="1" applyBorder="1"/>
    <xf numFmtId="0" fontId="6" fillId="0" borderId="1" xfId="0" applyFont="1" applyBorder="1"/>
    <xf numFmtId="0" fontId="6" fillId="0" borderId="1" xfId="0" applyNumberFormat="1" applyFont="1" applyFill="1" applyBorder="1"/>
    <xf numFmtId="0" fontId="6" fillId="0" borderId="1" xfId="0" applyFont="1" applyFill="1" applyBorder="1"/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0" xfId="0" applyFill="1"/>
    <xf numFmtId="0" fontId="2" fillId="0" borderId="10" xfId="0" applyFont="1" applyFill="1" applyBorder="1"/>
    <xf numFmtId="0" fontId="2" fillId="0" borderId="11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1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23" xfId="0" applyFill="1" applyBorder="1"/>
    <xf numFmtId="0" fontId="3" fillId="0" borderId="6" xfId="0" applyFont="1" applyFill="1" applyBorder="1"/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7" fillId="0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0" fillId="0" borderId="5" xfId="0" applyFill="1" applyBorder="1"/>
    <xf numFmtId="0" fontId="0" fillId="0" borderId="24" xfId="0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/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5" xfId="0" applyBorder="1"/>
    <xf numFmtId="0" fontId="8" fillId="0" borderId="0" xfId="1" applyAlignment="1" applyProtection="1"/>
    <xf numFmtId="0" fontId="0" fillId="0" borderId="0" xfId="0" applyNumberFormat="1" applyBorder="1"/>
    <xf numFmtId="0" fontId="0" fillId="0" borderId="0" xfId="0" applyAlignment="1">
      <alignment horizontal="center"/>
    </xf>
    <xf numFmtId="0" fontId="7" fillId="0" borderId="27" xfId="0" applyFont="1" applyFill="1" applyBorder="1"/>
    <xf numFmtId="0" fontId="0" fillId="0" borderId="27" xfId="0" applyBorder="1"/>
    <xf numFmtId="0" fontId="9" fillId="0" borderId="0" xfId="0" applyFont="1" applyBorder="1"/>
    <xf numFmtId="0" fontId="10" fillId="0" borderId="0" xfId="0" applyFont="1" applyFill="1" applyBorder="1"/>
    <xf numFmtId="0" fontId="11" fillId="0" borderId="14" xfId="0" applyFont="1" applyBorder="1" applyAlignment="1">
      <alignment vertical="top"/>
    </xf>
    <xf numFmtId="0" fontId="11" fillId="0" borderId="18" xfId="0" applyFont="1" applyBorder="1" applyAlignment="1">
      <alignment vertical="top"/>
    </xf>
    <xf numFmtId="0" fontId="5" fillId="0" borderId="0" xfId="0" applyFont="1" applyFill="1" applyBorder="1"/>
    <xf numFmtId="0" fontId="5" fillId="0" borderId="0" xfId="0" applyNumberFormat="1" applyFont="1" applyBorder="1"/>
    <xf numFmtId="0" fontId="7" fillId="0" borderId="0" xfId="0" applyFont="1"/>
    <xf numFmtId="0" fontId="5" fillId="0" borderId="0" xfId="0" applyFont="1"/>
    <xf numFmtId="0" fontId="2" fillId="0" borderId="0" xfId="0" applyFont="1" applyFill="1" applyBorder="1"/>
    <xf numFmtId="0" fontId="0" fillId="0" borderId="28" xfId="0" applyFill="1" applyBorder="1"/>
    <xf numFmtId="0" fontId="7" fillId="0" borderId="1" xfId="0" applyNumberFormat="1" applyFont="1" applyBorder="1"/>
    <xf numFmtId="0" fontId="12" fillId="0" borderId="1" xfId="0" applyFont="1" applyBorder="1"/>
    <xf numFmtId="0" fontId="7" fillId="0" borderId="17" xfId="0" applyFont="1" applyFill="1" applyBorder="1"/>
    <xf numFmtId="0" fontId="7" fillId="0" borderId="1" xfId="0" applyFont="1" applyBorder="1"/>
  </cellXfs>
  <cellStyles count="2">
    <cellStyle name="Hivatkozás" xfId="1" builtinId="8"/>
    <cellStyle name="Normál" xfId="0" builtinId="0"/>
  </cellStyles>
  <dxfs count="26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45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45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45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45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45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45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45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45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5"/>
  <sheetViews>
    <sheetView zoomScale="75" workbookViewId="0">
      <selection activeCell="R36" sqref="R36"/>
    </sheetView>
  </sheetViews>
  <sheetFormatPr defaultRowHeight="12.75"/>
  <cols>
    <col min="1" max="1" width="12" style="24" customWidth="1"/>
    <col min="2" max="4" width="5.85546875" style="24" bestFit="1" customWidth="1"/>
    <col min="5" max="5" width="7.28515625" style="24" customWidth="1"/>
    <col min="6" max="6" width="6.5703125" style="24" customWidth="1"/>
    <col min="7" max="7" width="6.140625" style="24" customWidth="1"/>
    <col min="8" max="9" width="6.28515625" style="24" customWidth="1"/>
    <col min="10" max="10" width="7" style="24" customWidth="1"/>
    <col min="11" max="11" width="6" style="24" customWidth="1"/>
    <col min="12" max="12" width="5.28515625" style="24" customWidth="1"/>
    <col min="13" max="13" width="13" style="24" bestFit="1" customWidth="1"/>
    <col min="14" max="16" width="5.85546875" style="24" bestFit="1" customWidth="1"/>
    <col min="17" max="19" width="5.85546875" style="24" customWidth="1"/>
    <col min="20" max="20" width="6" style="24" customWidth="1"/>
    <col min="21" max="21" width="6.85546875" style="24" customWidth="1"/>
    <col min="22" max="22" width="6.42578125" style="24" customWidth="1"/>
    <col min="23" max="23" width="4.7109375" style="24" bestFit="1" customWidth="1"/>
    <col min="24" max="16384" width="9.140625" style="24"/>
  </cols>
  <sheetData>
    <row r="1" spans="1:23" ht="13.5" thickBot="1">
      <c r="A1" s="20" t="s">
        <v>0</v>
      </c>
      <c r="B1" s="21">
        <v>2013</v>
      </c>
      <c r="C1" s="21">
        <v>2012</v>
      </c>
      <c r="D1" s="21">
        <v>2011</v>
      </c>
      <c r="E1" s="21">
        <v>2010</v>
      </c>
      <c r="F1" s="21">
        <v>2009</v>
      </c>
      <c r="G1" s="21">
        <v>2008</v>
      </c>
      <c r="H1" s="22">
        <v>2007</v>
      </c>
      <c r="I1" s="22">
        <v>2006</v>
      </c>
      <c r="J1" s="22">
        <v>2005</v>
      </c>
      <c r="K1" s="23"/>
      <c r="M1" s="20" t="s">
        <v>1</v>
      </c>
      <c r="N1" s="21">
        <v>2013</v>
      </c>
      <c r="O1" s="21">
        <v>2012</v>
      </c>
      <c r="P1" s="21">
        <v>2011</v>
      </c>
      <c r="Q1" s="21">
        <v>2010</v>
      </c>
      <c r="R1" s="21">
        <v>2009</v>
      </c>
      <c r="S1" s="21">
        <v>2008</v>
      </c>
      <c r="T1" s="22">
        <v>2007</v>
      </c>
      <c r="U1" s="22">
        <v>2006</v>
      </c>
      <c r="V1" s="22">
        <v>2005</v>
      </c>
      <c r="W1" s="23"/>
    </row>
    <row r="2" spans="1:23" ht="14.25">
      <c r="A2" s="25" t="s">
        <v>8</v>
      </c>
      <c r="B2" s="26">
        <v>15</v>
      </c>
      <c r="C2" s="26">
        <v>14</v>
      </c>
      <c r="D2" s="26">
        <v>10</v>
      </c>
      <c r="E2" s="26">
        <v>16</v>
      </c>
      <c r="F2" s="26">
        <v>10</v>
      </c>
      <c r="G2" s="26">
        <v>20</v>
      </c>
      <c r="H2" s="27">
        <v>15</v>
      </c>
      <c r="I2" s="28">
        <v>10</v>
      </c>
      <c r="J2" s="28">
        <v>12</v>
      </c>
      <c r="K2" s="29">
        <f>SUM(B2:J2)</f>
        <v>122</v>
      </c>
      <c r="M2" s="25" t="s">
        <v>8</v>
      </c>
      <c r="N2" s="26">
        <v>20</v>
      </c>
      <c r="O2" s="26">
        <v>25</v>
      </c>
      <c r="P2" s="26">
        <v>20</v>
      </c>
      <c r="Q2" s="26">
        <v>21</v>
      </c>
      <c r="R2" s="26">
        <v>16</v>
      </c>
      <c r="S2" s="26">
        <v>32</v>
      </c>
      <c r="T2" s="27">
        <v>48</v>
      </c>
      <c r="U2" s="28">
        <v>17</v>
      </c>
      <c r="V2" s="28">
        <v>10</v>
      </c>
      <c r="W2" s="31">
        <f>SUM(N2:V2)</f>
        <v>209</v>
      </c>
    </row>
    <row r="3" spans="1:23">
      <c r="A3" s="32" t="s">
        <v>9</v>
      </c>
      <c r="B3" s="33"/>
      <c r="C3" s="33"/>
      <c r="D3" s="33"/>
      <c r="E3" s="33">
        <v>15</v>
      </c>
      <c r="F3" s="33">
        <v>14</v>
      </c>
      <c r="G3" s="33">
        <v>10</v>
      </c>
      <c r="H3" s="2">
        <v>9</v>
      </c>
      <c r="I3" s="11">
        <v>5</v>
      </c>
      <c r="J3" s="11">
        <v>5</v>
      </c>
      <c r="K3" s="29">
        <f t="shared" ref="K3:K7" si="0">SUM(B3:J3)</f>
        <v>58</v>
      </c>
      <c r="M3" s="32" t="s">
        <v>9</v>
      </c>
      <c r="N3" s="33"/>
      <c r="O3" s="33"/>
      <c r="P3" s="33"/>
      <c r="Q3" s="33"/>
      <c r="R3" s="33"/>
      <c r="S3" s="33"/>
      <c r="T3" s="2">
        <v>15</v>
      </c>
      <c r="U3" s="11">
        <v>11</v>
      </c>
      <c r="V3" s="11">
        <v>6</v>
      </c>
      <c r="W3" s="34">
        <f>SUM(N3:V3)</f>
        <v>32</v>
      </c>
    </row>
    <row r="4" spans="1:23">
      <c r="A4" s="32" t="s">
        <v>10</v>
      </c>
      <c r="B4" s="33"/>
      <c r="C4" s="33"/>
      <c r="D4" s="33"/>
      <c r="E4" s="33"/>
      <c r="F4" s="33"/>
      <c r="G4" s="33"/>
      <c r="H4" s="2">
        <v>10</v>
      </c>
      <c r="I4" s="11"/>
      <c r="J4" s="11"/>
      <c r="K4" s="29">
        <f t="shared" si="0"/>
        <v>10</v>
      </c>
      <c r="M4" s="32" t="s">
        <v>10</v>
      </c>
      <c r="N4" s="33"/>
      <c r="O4" s="33"/>
      <c r="P4" s="33"/>
      <c r="Q4" s="33"/>
      <c r="R4" s="33"/>
      <c r="S4" s="33"/>
      <c r="T4" s="2">
        <v>36</v>
      </c>
      <c r="U4" s="11"/>
      <c r="V4" s="11"/>
      <c r="W4" s="34">
        <f>SUM(N4:V4)</f>
        <v>36</v>
      </c>
    </row>
    <row r="5" spans="1:23">
      <c r="A5" s="32" t="s">
        <v>11</v>
      </c>
      <c r="B5" s="33"/>
      <c r="C5" s="33"/>
      <c r="D5" s="33"/>
      <c r="E5" s="33"/>
      <c r="F5" s="33"/>
      <c r="G5" s="33"/>
      <c r="H5" s="2"/>
      <c r="I5" s="11">
        <v>15</v>
      </c>
      <c r="J5" s="11"/>
      <c r="K5" s="29">
        <f t="shared" si="0"/>
        <v>15</v>
      </c>
      <c r="M5" s="32" t="s">
        <v>11</v>
      </c>
      <c r="N5" s="33"/>
      <c r="O5" s="33"/>
      <c r="P5" s="33"/>
      <c r="Q5" s="33"/>
      <c r="R5" s="33"/>
      <c r="S5" s="33"/>
      <c r="T5" s="2"/>
      <c r="U5" s="11">
        <v>38</v>
      </c>
      <c r="V5" s="11"/>
      <c r="W5" s="34">
        <f>SUM(N5:V5)</f>
        <v>38</v>
      </c>
    </row>
    <row r="6" spans="1:23">
      <c r="A6" s="32" t="s">
        <v>12</v>
      </c>
      <c r="B6" s="33"/>
      <c r="C6" s="33"/>
      <c r="D6" s="33"/>
      <c r="E6" s="33"/>
      <c r="F6" s="33"/>
      <c r="G6" s="33">
        <v>9</v>
      </c>
      <c r="H6" s="2"/>
      <c r="I6" s="11"/>
      <c r="J6" s="11"/>
      <c r="K6" s="29">
        <f t="shared" si="0"/>
        <v>9</v>
      </c>
      <c r="M6" s="32" t="s">
        <v>12</v>
      </c>
      <c r="N6" s="33"/>
      <c r="O6" s="33"/>
      <c r="P6" s="33"/>
      <c r="Q6" s="33"/>
      <c r="R6" s="33"/>
      <c r="S6" s="33"/>
      <c r="T6" s="2"/>
      <c r="U6" s="11"/>
      <c r="V6" s="11"/>
      <c r="W6" s="34">
        <f>SUM(N6:V6)</f>
        <v>0</v>
      </c>
    </row>
    <row r="7" spans="1:23" ht="13.5" thickBot="1">
      <c r="A7" s="56"/>
      <c r="B7" s="19"/>
      <c r="C7" s="19"/>
      <c r="D7" s="19"/>
      <c r="E7" s="19"/>
      <c r="F7" s="19"/>
      <c r="G7" s="19"/>
      <c r="H7" s="57"/>
      <c r="I7" s="52"/>
      <c r="J7" s="52"/>
      <c r="K7" s="29">
        <f t="shared" si="0"/>
        <v>0</v>
      </c>
      <c r="M7" s="3"/>
      <c r="N7" s="19"/>
      <c r="O7" s="19"/>
      <c r="P7" s="19"/>
      <c r="Q7" s="76"/>
      <c r="R7" s="76"/>
      <c r="S7" s="76"/>
      <c r="T7" s="37"/>
      <c r="U7" s="38"/>
      <c r="V7" s="38"/>
      <c r="W7" s="39"/>
    </row>
    <row r="8" spans="1:23" ht="13.5" thickBot="1">
      <c r="A8" s="35" t="s">
        <v>2</v>
      </c>
      <c r="B8" s="21">
        <f t="shared" ref="B8:D8" si="1">SUM(B2:B7)</f>
        <v>15</v>
      </c>
      <c r="C8" s="21">
        <f t="shared" si="1"/>
        <v>14</v>
      </c>
      <c r="D8" s="21">
        <f t="shared" si="1"/>
        <v>10</v>
      </c>
      <c r="E8" s="21">
        <f>SUM(E2:E7)</f>
        <v>31</v>
      </c>
      <c r="F8" s="21">
        <f t="shared" ref="F8:K8" si="2">SUM(F2:F7)</f>
        <v>24</v>
      </c>
      <c r="G8" s="21">
        <f t="shared" si="2"/>
        <v>39</v>
      </c>
      <c r="H8" s="21">
        <f t="shared" si="2"/>
        <v>34</v>
      </c>
      <c r="I8" s="21">
        <f t="shared" si="2"/>
        <v>30</v>
      </c>
      <c r="J8" s="21">
        <f t="shared" si="2"/>
        <v>17</v>
      </c>
      <c r="K8" s="21">
        <f>SUM(K2:K7)</f>
        <v>214</v>
      </c>
      <c r="M8" s="3" t="s">
        <v>2</v>
      </c>
      <c r="N8" s="36"/>
      <c r="O8" s="36"/>
      <c r="P8" s="36"/>
      <c r="Q8" s="4"/>
      <c r="R8" s="4"/>
      <c r="S8" s="4"/>
      <c r="T8" s="37">
        <f>SUM(T2:T7)</f>
        <v>99</v>
      </c>
      <c r="U8" s="37">
        <f t="shared" ref="U8:V8" si="3">SUM(U2:U7)</f>
        <v>66</v>
      </c>
      <c r="V8" s="37">
        <f t="shared" si="3"/>
        <v>16</v>
      </c>
      <c r="W8" s="39">
        <f>SUM(W2:W7)</f>
        <v>315</v>
      </c>
    </row>
    <row r="9" spans="1:23" ht="13.5" thickBot="1"/>
    <row r="10" spans="1:23" ht="13.5" thickBot="1">
      <c r="A10" s="35" t="s">
        <v>3</v>
      </c>
      <c r="B10" s="36">
        <v>2013</v>
      </c>
      <c r="C10" s="36">
        <v>2012</v>
      </c>
      <c r="D10" s="36">
        <v>2011</v>
      </c>
      <c r="E10" s="36">
        <v>2010</v>
      </c>
      <c r="F10" s="36">
        <v>2009</v>
      </c>
      <c r="G10" s="21">
        <v>2008</v>
      </c>
      <c r="H10" s="22">
        <v>2007</v>
      </c>
      <c r="I10" s="22">
        <v>2006</v>
      </c>
      <c r="J10" s="22">
        <v>2005</v>
      </c>
      <c r="K10" s="23"/>
      <c r="M10" s="20" t="s">
        <v>4</v>
      </c>
      <c r="N10" s="36">
        <v>2013</v>
      </c>
      <c r="O10" s="36">
        <v>2012</v>
      </c>
      <c r="P10" s="36">
        <v>2011</v>
      </c>
      <c r="Q10" s="36">
        <v>2010</v>
      </c>
      <c r="R10" s="36">
        <v>2009</v>
      </c>
      <c r="S10" s="36">
        <v>2008</v>
      </c>
      <c r="T10" s="22">
        <v>2007</v>
      </c>
      <c r="U10" s="22">
        <v>2006</v>
      </c>
      <c r="V10" s="22">
        <v>2005</v>
      </c>
      <c r="W10" s="23"/>
    </row>
    <row r="11" spans="1:23" ht="14.25">
      <c r="A11" s="25" t="s">
        <v>8</v>
      </c>
      <c r="B11" s="26">
        <v>2</v>
      </c>
      <c r="C11" s="26">
        <v>3</v>
      </c>
      <c r="D11" s="26">
        <v>5</v>
      </c>
      <c r="E11" s="26">
        <v>3</v>
      </c>
      <c r="F11" s="26">
        <v>0</v>
      </c>
      <c r="G11" s="30">
        <v>4</v>
      </c>
      <c r="H11" s="27">
        <v>5</v>
      </c>
      <c r="I11" s="28">
        <v>1</v>
      </c>
      <c r="J11" s="28">
        <v>1</v>
      </c>
      <c r="K11" s="29">
        <f>SUM(B11:J11)</f>
        <v>24</v>
      </c>
      <c r="M11" s="25" t="s">
        <v>8</v>
      </c>
      <c r="N11" s="26">
        <v>75</v>
      </c>
      <c r="O11" s="26">
        <v>42</v>
      </c>
      <c r="P11" s="26">
        <v>39</v>
      </c>
      <c r="Q11" s="26">
        <v>65</v>
      </c>
      <c r="R11" s="26">
        <v>42</v>
      </c>
      <c r="S11" s="26">
        <v>76</v>
      </c>
      <c r="T11" s="27">
        <v>57</v>
      </c>
      <c r="U11" s="28">
        <v>59</v>
      </c>
      <c r="V11" s="28">
        <v>80</v>
      </c>
      <c r="W11" s="29">
        <f>SUM(N11:V11)</f>
        <v>535</v>
      </c>
    </row>
    <row r="12" spans="1:23">
      <c r="A12" s="32" t="s">
        <v>9</v>
      </c>
      <c r="B12" s="33"/>
      <c r="C12" s="33"/>
      <c r="D12" s="33"/>
      <c r="E12" s="33">
        <v>6</v>
      </c>
      <c r="F12" s="33">
        <v>7</v>
      </c>
      <c r="G12" s="33">
        <v>4</v>
      </c>
      <c r="H12" s="2">
        <v>2</v>
      </c>
      <c r="I12" s="11">
        <v>2</v>
      </c>
      <c r="J12" s="11">
        <v>1</v>
      </c>
      <c r="K12" s="34">
        <f>SUM(B12:J12)</f>
        <v>22</v>
      </c>
      <c r="M12" s="32" t="s">
        <v>9</v>
      </c>
      <c r="N12" s="33"/>
      <c r="O12" s="33"/>
      <c r="P12" s="33"/>
      <c r="Q12" s="33"/>
      <c r="R12" s="33"/>
      <c r="S12" s="33"/>
      <c r="T12" s="2">
        <v>44</v>
      </c>
      <c r="U12" s="11">
        <v>10</v>
      </c>
      <c r="V12" s="11">
        <v>17</v>
      </c>
      <c r="W12" s="34">
        <f>SUM(N12:V12)</f>
        <v>71</v>
      </c>
    </row>
    <row r="13" spans="1:23">
      <c r="A13" s="32" t="s">
        <v>10</v>
      </c>
      <c r="B13" s="33"/>
      <c r="C13" s="33"/>
      <c r="D13" s="33"/>
      <c r="E13" s="33"/>
      <c r="F13" s="33"/>
      <c r="G13" s="33"/>
      <c r="H13" s="2">
        <v>3</v>
      </c>
      <c r="I13" s="11"/>
      <c r="J13" s="11"/>
      <c r="K13" s="34">
        <f t="shared" ref="K13:K16" si="4">SUM(B13:J13)</f>
        <v>3</v>
      </c>
      <c r="M13" s="32" t="s">
        <v>10</v>
      </c>
      <c r="N13" s="33"/>
      <c r="O13" s="33"/>
      <c r="P13" s="33"/>
      <c r="Q13" s="33"/>
      <c r="R13" s="33"/>
      <c r="S13" s="33"/>
      <c r="T13" s="2">
        <v>26</v>
      </c>
      <c r="U13" s="11"/>
      <c r="V13" s="11"/>
      <c r="W13" s="34">
        <f>SUM(N13:V13)</f>
        <v>26</v>
      </c>
    </row>
    <row r="14" spans="1:23">
      <c r="A14" s="32" t="s">
        <v>11</v>
      </c>
      <c r="B14" s="33"/>
      <c r="C14" s="33"/>
      <c r="D14" s="33"/>
      <c r="E14" s="33"/>
      <c r="F14" s="33"/>
      <c r="G14" s="33"/>
      <c r="H14" s="2"/>
      <c r="I14" s="11">
        <v>5</v>
      </c>
      <c r="J14" s="11"/>
      <c r="K14" s="34">
        <f t="shared" si="4"/>
        <v>5</v>
      </c>
      <c r="M14" s="32" t="s">
        <v>11</v>
      </c>
      <c r="N14" s="33"/>
      <c r="O14" s="33"/>
      <c r="P14" s="33"/>
      <c r="Q14" s="33"/>
      <c r="R14" s="33"/>
      <c r="S14" s="33"/>
      <c r="T14" s="2"/>
      <c r="U14" s="11">
        <v>51</v>
      </c>
      <c r="V14" s="11"/>
      <c r="W14" s="34">
        <f>SUM(N14:V14)</f>
        <v>51</v>
      </c>
    </row>
    <row r="15" spans="1:23">
      <c r="A15" s="32" t="s">
        <v>12</v>
      </c>
      <c r="B15" s="33"/>
      <c r="C15" s="33"/>
      <c r="D15" s="33"/>
      <c r="E15" s="33"/>
      <c r="F15" s="33"/>
      <c r="G15" s="33">
        <v>3</v>
      </c>
      <c r="H15" s="2"/>
      <c r="I15" s="11"/>
      <c r="J15" s="11"/>
      <c r="K15" s="34">
        <f t="shared" si="4"/>
        <v>3</v>
      </c>
      <c r="M15" s="32" t="s">
        <v>12</v>
      </c>
      <c r="N15" s="33"/>
      <c r="O15" s="33"/>
      <c r="P15" s="33"/>
      <c r="Q15" s="33"/>
      <c r="R15" s="33"/>
      <c r="S15" s="33"/>
      <c r="T15" s="2"/>
      <c r="U15" s="11"/>
      <c r="V15" s="11"/>
      <c r="W15" s="34">
        <f>SUM(N15:V15)</f>
        <v>0</v>
      </c>
    </row>
    <row r="16" spans="1:23" ht="13.5" thickBot="1">
      <c r="A16" s="3"/>
      <c r="B16" s="4"/>
      <c r="C16" s="4"/>
      <c r="D16" s="4"/>
      <c r="E16" s="4"/>
      <c r="F16" s="4"/>
      <c r="G16" s="4"/>
      <c r="H16" s="37"/>
      <c r="I16" s="38"/>
      <c r="J16" s="38"/>
      <c r="K16" s="34">
        <f t="shared" si="4"/>
        <v>0</v>
      </c>
      <c r="M16" s="3"/>
      <c r="N16" s="4"/>
      <c r="O16" s="4"/>
      <c r="P16" s="4"/>
      <c r="Q16" s="4"/>
      <c r="R16" s="4"/>
      <c r="S16" s="4"/>
      <c r="T16" s="37"/>
      <c r="U16" s="38"/>
      <c r="V16" s="38"/>
      <c r="W16" s="39"/>
    </row>
    <row r="17" spans="1:23" ht="13.5" thickBot="1">
      <c r="A17" s="3" t="s">
        <v>2</v>
      </c>
      <c r="B17" s="37">
        <f t="shared" ref="B17:D17" si="5">SUM(B11:B16)</f>
        <v>2</v>
      </c>
      <c r="C17" s="37">
        <f t="shared" si="5"/>
        <v>3</v>
      </c>
      <c r="D17" s="37">
        <f t="shared" si="5"/>
        <v>5</v>
      </c>
      <c r="E17" s="37">
        <f>SUM(E11:E16)</f>
        <v>9</v>
      </c>
      <c r="F17" s="37">
        <f>SUM(F11:F16)</f>
        <v>7</v>
      </c>
      <c r="G17" s="37">
        <f>SUM(G11:G15)</f>
        <v>11</v>
      </c>
      <c r="H17" s="37">
        <f>SUM(H11:H15)</f>
        <v>10</v>
      </c>
      <c r="I17" s="38">
        <f>SUM(I11:I15)</f>
        <v>8</v>
      </c>
      <c r="J17" s="38">
        <f>SUM(J11:J15)</f>
        <v>2</v>
      </c>
      <c r="K17" s="39">
        <f>SUM(K11:K16)</f>
        <v>57</v>
      </c>
      <c r="M17" s="3" t="s">
        <v>2</v>
      </c>
      <c r="N17" s="4"/>
      <c r="O17" s="4"/>
      <c r="P17" s="4"/>
      <c r="Q17" s="4"/>
      <c r="R17" s="4"/>
      <c r="S17" s="4"/>
      <c r="T17" s="37">
        <f t="shared" ref="T17:V17" si="6">SUM(T11:T15)</f>
        <v>127</v>
      </c>
      <c r="U17" s="38">
        <f t="shared" si="6"/>
        <v>120</v>
      </c>
      <c r="V17" s="38">
        <f t="shared" si="6"/>
        <v>97</v>
      </c>
      <c r="W17" s="39">
        <f>SUM(W11:W16)</f>
        <v>683</v>
      </c>
    </row>
    <row r="18" spans="1:23" ht="13.5" thickBot="1"/>
    <row r="19" spans="1:23" ht="18.75" thickBot="1">
      <c r="A19" s="35" t="s">
        <v>5</v>
      </c>
      <c r="B19" s="36">
        <v>2013</v>
      </c>
      <c r="C19" s="36">
        <v>2012</v>
      </c>
      <c r="D19" s="21">
        <v>2011</v>
      </c>
      <c r="E19" s="36">
        <v>2010</v>
      </c>
      <c r="F19" s="36">
        <v>2009</v>
      </c>
      <c r="G19" s="21">
        <v>2008</v>
      </c>
      <c r="H19" s="22">
        <v>2007</v>
      </c>
      <c r="I19" s="22">
        <v>2006</v>
      </c>
      <c r="J19" s="22">
        <v>2005</v>
      </c>
      <c r="K19" s="23"/>
      <c r="M19" s="40" t="s">
        <v>6</v>
      </c>
      <c r="N19" s="36">
        <v>2013</v>
      </c>
      <c r="O19" s="36">
        <v>2012</v>
      </c>
      <c r="P19" s="36">
        <v>2011</v>
      </c>
      <c r="Q19" s="36">
        <v>2010</v>
      </c>
      <c r="R19" s="36">
        <v>2009</v>
      </c>
      <c r="S19" s="36">
        <v>2008</v>
      </c>
      <c r="T19" s="22">
        <v>2007</v>
      </c>
      <c r="U19" s="22">
        <v>2006</v>
      </c>
      <c r="V19" s="22">
        <v>2005</v>
      </c>
      <c r="W19" s="23"/>
    </row>
    <row r="20" spans="1:23" ht="14.25">
      <c r="A20" s="25" t="s">
        <v>8</v>
      </c>
      <c r="B20" s="26">
        <v>0</v>
      </c>
      <c r="C20" s="26">
        <v>2</v>
      </c>
      <c r="D20" s="26">
        <v>0</v>
      </c>
      <c r="E20" s="26">
        <v>0</v>
      </c>
      <c r="F20" s="26">
        <v>2</v>
      </c>
      <c r="G20" s="30">
        <v>3</v>
      </c>
      <c r="H20" s="27">
        <v>1</v>
      </c>
      <c r="I20" s="28">
        <v>0</v>
      </c>
      <c r="J20" s="28">
        <v>0</v>
      </c>
      <c r="K20" s="29">
        <f>SUM(B20:J20)</f>
        <v>8</v>
      </c>
      <c r="M20" s="25" t="s">
        <v>8</v>
      </c>
      <c r="N20" s="26"/>
      <c r="O20" s="26"/>
      <c r="P20" s="26"/>
      <c r="Q20" s="26"/>
      <c r="R20" s="26"/>
      <c r="S20" s="26"/>
      <c r="T20" s="41"/>
      <c r="U20" s="42"/>
      <c r="V20" s="42"/>
      <c r="W20" s="43"/>
    </row>
    <row r="21" spans="1:23">
      <c r="A21" s="32" t="s">
        <v>9</v>
      </c>
      <c r="B21" s="33"/>
      <c r="C21" s="33"/>
      <c r="D21" s="33"/>
      <c r="E21" s="33">
        <v>2</v>
      </c>
      <c r="F21" s="33">
        <v>0</v>
      </c>
      <c r="G21" s="33">
        <v>0</v>
      </c>
      <c r="H21" s="2">
        <v>2</v>
      </c>
      <c r="I21" s="11">
        <v>1</v>
      </c>
      <c r="J21" s="11">
        <v>0</v>
      </c>
      <c r="K21" s="29">
        <f t="shared" ref="K21:K25" si="7">SUM(B21:J21)</f>
        <v>5</v>
      </c>
      <c r="M21" s="32" t="s">
        <v>9</v>
      </c>
      <c r="N21" s="33"/>
      <c r="O21" s="33"/>
      <c r="P21" s="33"/>
      <c r="Q21" s="33"/>
      <c r="R21" s="33"/>
      <c r="S21" s="33"/>
      <c r="T21" s="44"/>
      <c r="U21" s="45"/>
      <c r="V21" s="45"/>
      <c r="W21" s="46"/>
    </row>
    <row r="22" spans="1:23">
      <c r="A22" s="32" t="s">
        <v>10</v>
      </c>
      <c r="B22" s="33"/>
      <c r="C22" s="33"/>
      <c r="D22" s="33"/>
      <c r="E22" s="33"/>
      <c r="F22" s="33"/>
      <c r="G22" s="33"/>
      <c r="H22" s="2">
        <v>0</v>
      </c>
      <c r="I22" s="11"/>
      <c r="J22" s="11"/>
      <c r="K22" s="29">
        <f t="shared" si="7"/>
        <v>0</v>
      </c>
      <c r="M22" s="32" t="s">
        <v>10</v>
      </c>
      <c r="N22" s="33"/>
      <c r="O22" s="33"/>
      <c r="P22" s="33"/>
      <c r="Q22" s="33"/>
      <c r="R22" s="33"/>
      <c r="S22" s="33"/>
      <c r="T22" s="44"/>
      <c r="U22" s="45"/>
      <c r="V22" s="45"/>
      <c r="W22" s="46"/>
    </row>
    <row r="23" spans="1:23">
      <c r="A23" s="32" t="s">
        <v>11</v>
      </c>
      <c r="B23" s="33"/>
      <c r="C23" s="33"/>
      <c r="D23" s="33"/>
      <c r="E23" s="33"/>
      <c r="F23" s="33"/>
      <c r="G23" s="33"/>
      <c r="H23" s="2"/>
      <c r="I23" s="11">
        <v>1</v>
      </c>
      <c r="J23" s="11"/>
      <c r="K23" s="29">
        <f t="shared" si="7"/>
        <v>1</v>
      </c>
      <c r="M23" s="32" t="s">
        <v>11</v>
      </c>
      <c r="N23" s="33"/>
      <c r="O23" s="33"/>
      <c r="P23" s="33"/>
      <c r="Q23" s="33"/>
      <c r="R23" s="33"/>
      <c r="S23" s="33"/>
      <c r="T23" s="44"/>
      <c r="U23" s="45" t="s">
        <v>233</v>
      </c>
      <c r="V23" s="45"/>
      <c r="W23" s="46"/>
    </row>
    <row r="24" spans="1:23">
      <c r="A24" s="32" t="s">
        <v>12</v>
      </c>
      <c r="B24" s="33"/>
      <c r="C24" s="33"/>
      <c r="D24" s="33"/>
      <c r="E24" s="33"/>
      <c r="F24" s="33"/>
      <c r="G24" s="33">
        <v>3</v>
      </c>
      <c r="H24" s="2"/>
      <c r="I24" s="11"/>
      <c r="J24" s="11"/>
      <c r="K24" s="29">
        <f t="shared" si="7"/>
        <v>3</v>
      </c>
      <c r="L24" s="30"/>
      <c r="M24" s="32" t="s">
        <v>12</v>
      </c>
      <c r="N24" s="33"/>
      <c r="O24" s="33"/>
      <c r="P24" s="33"/>
      <c r="Q24" s="33"/>
      <c r="R24" s="33"/>
      <c r="S24" s="79" t="s">
        <v>412</v>
      </c>
      <c r="T24" s="44"/>
      <c r="U24" s="45"/>
      <c r="V24" s="45"/>
      <c r="W24" s="46"/>
    </row>
    <row r="25" spans="1:23" ht="13.5" thickBot="1">
      <c r="A25" s="3"/>
      <c r="B25" s="4"/>
      <c r="C25" s="4"/>
      <c r="D25" s="4"/>
      <c r="E25" s="4"/>
      <c r="F25" s="4"/>
      <c r="G25" s="4"/>
      <c r="H25" s="37"/>
      <c r="I25" s="37"/>
      <c r="J25" s="37"/>
      <c r="K25" s="29">
        <f t="shared" si="7"/>
        <v>0</v>
      </c>
      <c r="M25" s="3"/>
      <c r="N25" s="4"/>
      <c r="O25" s="4"/>
      <c r="P25" s="4"/>
      <c r="Q25" s="4"/>
      <c r="R25" s="4"/>
      <c r="S25" s="4"/>
      <c r="T25" s="58"/>
      <c r="U25" s="59"/>
      <c r="V25" s="59"/>
      <c r="W25" s="60"/>
    </row>
    <row r="26" spans="1:23" ht="13.5" thickBot="1">
      <c r="A26" s="3" t="s">
        <v>2</v>
      </c>
      <c r="B26" s="37">
        <f t="shared" ref="B26:D26" si="8">SUM(B20:B24)</f>
        <v>0</v>
      </c>
      <c r="C26" s="37">
        <f t="shared" si="8"/>
        <v>2</v>
      </c>
      <c r="D26" s="37">
        <f t="shared" si="8"/>
        <v>0</v>
      </c>
      <c r="E26" s="37">
        <f t="shared" ref="E26:J26" si="9">SUM(E20:E24)</f>
        <v>2</v>
      </c>
      <c r="F26" s="37">
        <f t="shared" si="9"/>
        <v>2</v>
      </c>
      <c r="G26" s="37">
        <f t="shared" si="9"/>
        <v>6</v>
      </c>
      <c r="H26" s="37">
        <f t="shared" si="9"/>
        <v>3</v>
      </c>
      <c r="I26" s="37">
        <f t="shared" si="9"/>
        <v>2</v>
      </c>
      <c r="J26" s="37">
        <f t="shared" si="9"/>
        <v>0</v>
      </c>
      <c r="K26" s="39">
        <f>SUM(K20:K25)</f>
        <v>17</v>
      </c>
      <c r="M26" s="3" t="s">
        <v>2</v>
      </c>
      <c r="N26" s="4"/>
      <c r="O26" s="4"/>
      <c r="P26" s="4"/>
      <c r="Q26" s="4"/>
      <c r="R26" s="4"/>
      <c r="S26" s="4"/>
      <c r="T26" s="37"/>
      <c r="U26" s="38"/>
      <c r="V26" s="38"/>
      <c r="W26" s="39"/>
    </row>
    <row r="27" spans="1:23" ht="13.5" thickBot="1"/>
    <row r="28" spans="1:23" ht="13.5" thickBot="1">
      <c r="A28" s="35" t="s">
        <v>7</v>
      </c>
      <c r="B28" s="36">
        <v>2013</v>
      </c>
      <c r="C28" s="36">
        <v>2012</v>
      </c>
      <c r="D28" s="36">
        <v>2011</v>
      </c>
      <c r="E28" s="36">
        <v>2010</v>
      </c>
      <c r="F28" s="36">
        <v>2009</v>
      </c>
      <c r="G28" s="21">
        <v>2008</v>
      </c>
      <c r="H28" s="22">
        <v>2007</v>
      </c>
      <c r="I28" s="22">
        <v>2006</v>
      </c>
      <c r="J28" s="22">
        <v>2005</v>
      </c>
      <c r="K28" s="23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3" ht="14.25">
      <c r="A29" s="25" t="s">
        <v>8</v>
      </c>
      <c r="B29" s="26">
        <v>13</v>
      </c>
      <c r="C29" s="26">
        <v>9</v>
      </c>
      <c r="D29" s="26">
        <v>5</v>
      </c>
      <c r="E29" s="26">
        <v>13</v>
      </c>
      <c r="F29" s="26">
        <v>8</v>
      </c>
      <c r="G29" s="30">
        <v>13</v>
      </c>
      <c r="H29" s="28">
        <v>9</v>
      </c>
      <c r="I29" s="28">
        <v>9</v>
      </c>
      <c r="J29" s="28">
        <v>11</v>
      </c>
      <c r="K29" s="29">
        <f>SUM(B29:J29)</f>
        <v>90</v>
      </c>
      <c r="M29" s="19"/>
      <c r="N29" s="75"/>
      <c r="O29" s="75"/>
      <c r="P29" s="75"/>
      <c r="Q29" s="75"/>
      <c r="R29" s="75"/>
      <c r="S29" s="75"/>
      <c r="T29" s="19"/>
      <c r="U29" s="19"/>
      <c r="V29" s="19"/>
    </row>
    <row r="30" spans="1:23">
      <c r="A30" s="32" t="s">
        <v>9</v>
      </c>
      <c r="B30" s="30"/>
      <c r="C30" s="30"/>
      <c r="D30" s="30"/>
      <c r="E30" s="30">
        <v>7</v>
      </c>
      <c r="F30" s="30">
        <v>7</v>
      </c>
      <c r="G30" s="30">
        <v>6</v>
      </c>
      <c r="H30" s="28">
        <v>5</v>
      </c>
      <c r="I30" s="28">
        <v>2</v>
      </c>
      <c r="J30" s="28">
        <v>4</v>
      </c>
      <c r="K30" s="29">
        <f t="shared" ref="K30:K34" si="10">SUM(B30:J30)</f>
        <v>31</v>
      </c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3">
      <c r="A31" s="32" t="s">
        <v>10</v>
      </c>
      <c r="B31" s="30"/>
      <c r="C31" s="30"/>
      <c r="D31" s="30"/>
      <c r="E31" s="30"/>
      <c r="F31" s="30"/>
      <c r="G31" s="30"/>
      <c r="H31" s="28">
        <v>7</v>
      </c>
      <c r="I31" s="28"/>
      <c r="J31" s="28"/>
      <c r="K31" s="29">
        <f t="shared" si="10"/>
        <v>7</v>
      </c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3">
      <c r="A32" s="32" t="s">
        <v>11</v>
      </c>
      <c r="B32" s="30"/>
      <c r="C32" s="30"/>
      <c r="D32" s="30"/>
      <c r="E32" s="30"/>
      <c r="F32" s="30"/>
      <c r="G32" s="30"/>
      <c r="H32" s="28"/>
      <c r="I32" s="28">
        <v>9</v>
      </c>
      <c r="J32" s="28"/>
      <c r="K32" s="29">
        <f t="shared" si="10"/>
        <v>9</v>
      </c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>
      <c r="A33" s="32" t="s">
        <v>12</v>
      </c>
      <c r="B33" s="33"/>
      <c r="C33" s="33"/>
      <c r="D33" s="33"/>
      <c r="E33" s="33"/>
      <c r="F33" s="33"/>
      <c r="G33" s="33">
        <v>3</v>
      </c>
      <c r="H33" s="11"/>
      <c r="I33" s="11"/>
      <c r="J33" s="11"/>
      <c r="K33" s="29">
        <f t="shared" si="10"/>
        <v>3</v>
      </c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ht="13.5" thickBot="1">
      <c r="A34" s="3"/>
      <c r="B34" s="4"/>
      <c r="C34" s="4"/>
      <c r="D34" s="4"/>
      <c r="E34" s="4"/>
      <c r="F34" s="4"/>
      <c r="G34" s="4"/>
      <c r="H34" s="37"/>
      <c r="I34" s="38"/>
      <c r="J34" s="38"/>
      <c r="K34" s="29">
        <f t="shared" si="10"/>
        <v>0</v>
      </c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2" ht="13.5" thickBot="1">
      <c r="A35" s="3" t="s">
        <v>2</v>
      </c>
      <c r="B35" s="37">
        <f t="shared" ref="B35:D35" si="11">SUM(B29:B33)</f>
        <v>13</v>
      </c>
      <c r="C35" s="37">
        <f t="shared" si="11"/>
        <v>9</v>
      </c>
      <c r="D35" s="37">
        <f t="shared" si="11"/>
        <v>5</v>
      </c>
      <c r="E35" s="37">
        <f t="shared" ref="E35:J35" si="12">SUM(E29:E33)</f>
        <v>20</v>
      </c>
      <c r="F35" s="37">
        <f t="shared" si="12"/>
        <v>15</v>
      </c>
      <c r="G35" s="37">
        <f t="shared" si="12"/>
        <v>22</v>
      </c>
      <c r="H35" s="37">
        <f t="shared" si="12"/>
        <v>21</v>
      </c>
      <c r="I35" s="38">
        <f t="shared" si="12"/>
        <v>20</v>
      </c>
      <c r="J35" s="38">
        <f t="shared" si="12"/>
        <v>15</v>
      </c>
      <c r="K35" s="39">
        <f>SUM(K29:K34)</f>
        <v>140</v>
      </c>
      <c r="M35" s="19"/>
      <c r="N35" s="19"/>
      <c r="O35" s="19"/>
      <c r="P35" s="19"/>
      <c r="Q35" s="19"/>
      <c r="R35" s="19"/>
      <c r="S35" s="19"/>
      <c r="T35" s="19"/>
      <c r="U35" s="19"/>
      <c r="V35" s="19"/>
    </row>
  </sheetData>
  <phoneticPr fontId="1" type="noConversion"/>
  <conditionalFormatting sqref="Y28:Y65536 G21:G27 G28:J28 T20:V26 G19:J19 P19:V19 H20:J27 G12:G18 M21:S26 Z1:IV1048576 Y1:Y26 A1:G1 X1:X1048576 F8:K8 T11:V18 W1:W26 F9:J10 H11:J18 H29:J65536 L1:L1048576 F3:G7 T2:V7 O8:V10 M27:W65536 N21:S28 M1:V1 M3:S10 M12:S19 A3:E10 A21:F28 A12:F19 A30:G65536 K9:K65536 H1:K7">
    <cfRule type="cellIs" dxfId="25" priority="1" stopIfTrue="1" operator="equal">
      <formula>"női mk"</formula>
    </cfRule>
    <cfRule type="cellIs" dxfId="24" priority="2" stopIfTrue="1" operator="equal">
      <formula>"női ob"</formula>
    </cfRule>
    <cfRule type="cellIs" dxfId="23" priority="3" stopIfTrue="1" operator="equal">
      <formula>"férfi ob"</formula>
    </cfRule>
  </conditionalFormatting>
  <conditionalFormatting sqref="Y27 A29:G29 A20:G20 A11:G11 A2:G2 N29:S29 M20:S20 M11:S11 M2:S2">
    <cfRule type="cellIs" dxfId="22" priority="4" stopIfTrue="1" operator="equal">
      <formula>"női ob"</formula>
    </cfRule>
    <cfRule type="cellIs" dxfId="21" priority="5" stopIfTrue="1" operator="equal">
      <formula>"férfi ob"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47"/>
  <sheetViews>
    <sheetView tabSelected="1" zoomScale="80" zoomScaleNormal="80" workbookViewId="0">
      <selection activeCell="M28" sqref="M28"/>
    </sheetView>
  </sheetViews>
  <sheetFormatPr defaultRowHeight="12.75"/>
  <cols>
    <col min="1" max="1" width="18" customWidth="1"/>
    <col min="2" max="2" width="5.7109375" customWidth="1"/>
    <col min="3" max="3" width="5.42578125" customWidth="1"/>
    <col min="4" max="4" width="5.140625" customWidth="1"/>
    <col min="5" max="5" width="7.5703125" customWidth="1"/>
    <col min="6" max="6" width="27.28515625" bestFit="1" customWidth="1"/>
  </cols>
  <sheetData>
    <row r="1" spans="1:12">
      <c r="A1" s="74" t="s">
        <v>385</v>
      </c>
      <c r="F1" s="1"/>
      <c r="G1" s="1"/>
      <c r="H1" s="80" t="s">
        <v>29</v>
      </c>
      <c r="K1" s="73" t="s">
        <v>312</v>
      </c>
      <c r="L1" s="73" t="s">
        <v>313</v>
      </c>
    </row>
    <row r="2" spans="1:12">
      <c r="A2" s="73" t="s">
        <v>349</v>
      </c>
      <c r="F2" s="80" t="s">
        <v>139</v>
      </c>
      <c r="G2" s="1">
        <v>1</v>
      </c>
      <c r="H2" s="1">
        <v>5</v>
      </c>
      <c r="K2">
        <f>H7+H24+H39</f>
        <v>20</v>
      </c>
      <c r="L2">
        <f>G7+G24+G39</f>
        <v>75</v>
      </c>
    </row>
    <row r="3" spans="1:12">
      <c r="A3" s="73" t="s">
        <v>350</v>
      </c>
      <c r="F3" s="80" t="s">
        <v>405</v>
      </c>
      <c r="G3" s="1">
        <v>8</v>
      </c>
      <c r="H3" s="1">
        <v>4</v>
      </c>
    </row>
    <row r="4" spans="1:12">
      <c r="A4" s="73" t="s">
        <v>351</v>
      </c>
      <c r="B4">
        <v>1</v>
      </c>
      <c r="C4">
        <v>3</v>
      </c>
      <c r="F4" s="80" t="s">
        <v>406</v>
      </c>
      <c r="G4" s="1">
        <v>1</v>
      </c>
      <c r="H4" s="1">
        <v>0</v>
      </c>
    </row>
    <row r="5" spans="1:12">
      <c r="A5" s="73" t="s">
        <v>352</v>
      </c>
      <c r="F5" s="80" t="s">
        <v>407</v>
      </c>
      <c r="G5" s="1">
        <v>2</v>
      </c>
      <c r="H5" s="1">
        <v>4</v>
      </c>
    </row>
    <row r="6" spans="1:12">
      <c r="A6" s="73" t="s">
        <v>353</v>
      </c>
      <c r="B6">
        <v>1</v>
      </c>
      <c r="C6">
        <v>0</v>
      </c>
      <c r="F6" s="80" t="s">
        <v>181</v>
      </c>
      <c r="G6" s="1">
        <v>2</v>
      </c>
      <c r="H6" s="1">
        <v>0</v>
      </c>
    </row>
    <row r="7" spans="1:12">
      <c r="A7" s="73" t="s">
        <v>408</v>
      </c>
      <c r="F7" s="1"/>
      <c r="G7" s="1">
        <f>SUM(G2:G6)</f>
        <v>14</v>
      </c>
      <c r="H7" s="1">
        <f>SUM(H2:H6)</f>
        <v>13</v>
      </c>
    </row>
    <row r="8" spans="1:12">
      <c r="A8" s="73" t="s">
        <v>355</v>
      </c>
      <c r="B8">
        <v>0</v>
      </c>
      <c r="C8">
        <v>1</v>
      </c>
    </row>
    <row r="9" spans="1:12">
      <c r="A9" s="73" t="s">
        <v>386</v>
      </c>
      <c r="B9">
        <v>1</v>
      </c>
      <c r="C9">
        <v>0</v>
      </c>
    </row>
    <row r="10" spans="1:12">
      <c r="A10" s="73" t="s">
        <v>356</v>
      </c>
      <c r="B10">
        <v>0</v>
      </c>
      <c r="C10">
        <v>2</v>
      </c>
    </row>
    <row r="11" spans="1:12">
      <c r="A11" s="73" t="s">
        <v>387</v>
      </c>
      <c r="B11">
        <v>2</v>
      </c>
      <c r="C11">
        <v>1</v>
      </c>
    </row>
    <row r="12" spans="1:12">
      <c r="A12" s="73" t="s">
        <v>357</v>
      </c>
      <c r="B12">
        <v>2</v>
      </c>
      <c r="C12">
        <v>2</v>
      </c>
    </row>
    <row r="13" spans="1:12">
      <c r="A13" s="73" t="s">
        <v>358</v>
      </c>
      <c r="B13">
        <v>7</v>
      </c>
      <c r="C13">
        <v>1</v>
      </c>
    </row>
    <row r="14" spans="1:12">
      <c r="A14" s="73" t="s">
        <v>359</v>
      </c>
    </row>
    <row r="15" spans="1:12">
      <c r="A15" s="73" t="s">
        <v>360</v>
      </c>
    </row>
    <row r="18" spans="1:8">
      <c r="A18" s="74" t="s">
        <v>361</v>
      </c>
      <c r="F18" s="1"/>
      <c r="G18" s="1"/>
      <c r="H18" s="80" t="s">
        <v>29</v>
      </c>
    </row>
    <row r="19" spans="1:8">
      <c r="A19" s="73" t="s">
        <v>350</v>
      </c>
      <c r="F19" s="80" t="s">
        <v>396</v>
      </c>
      <c r="G19" s="1">
        <v>7</v>
      </c>
      <c r="H19" s="1">
        <v>0</v>
      </c>
    </row>
    <row r="20" spans="1:8">
      <c r="A20" s="73" t="s">
        <v>362</v>
      </c>
      <c r="F20" s="80" t="s">
        <v>79</v>
      </c>
      <c r="G20" s="1">
        <v>6</v>
      </c>
      <c r="H20" s="1">
        <v>0</v>
      </c>
    </row>
    <row r="21" spans="1:8">
      <c r="A21" s="73" t="s">
        <v>391</v>
      </c>
      <c r="F21" s="80" t="s">
        <v>397</v>
      </c>
      <c r="G21" s="1">
        <v>8</v>
      </c>
      <c r="H21" s="1">
        <v>0</v>
      </c>
    </row>
    <row r="22" spans="1:8">
      <c r="A22" s="73" t="s">
        <v>392</v>
      </c>
      <c r="F22" s="80" t="s">
        <v>398</v>
      </c>
      <c r="G22" s="1">
        <v>7</v>
      </c>
      <c r="H22" s="1">
        <v>0</v>
      </c>
    </row>
    <row r="23" spans="1:8">
      <c r="A23" s="73" t="s">
        <v>390</v>
      </c>
      <c r="F23" s="80" t="s">
        <v>403</v>
      </c>
      <c r="G23" s="1">
        <v>6</v>
      </c>
      <c r="H23" s="1">
        <v>1</v>
      </c>
    </row>
    <row r="24" spans="1:8">
      <c r="A24" s="73" t="s">
        <v>367</v>
      </c>
      <c r="F24" s="1"/>
      <c r="G24" s="1">
        <f>SUM(G19:G23)</f>
        <v>34</v>
      </c>
      <c r="H24" s="1">
        <f>SUM(H19:H23)</f>
        <v>1</v>
      </c>
    </row>
    <row r="25" spans="1:8">
      <c r="A25" s="73" t="s">
        <v>388</v>
      </c>
    </row>
    <row r="26" spans="1:8">
      <c r="A26" s="73" t="s">
        <v>369</v>
      </c>
    </row>
    <row r="27" spans="1:8">
      <c r="A27" s="73" t="s">
        <v>389</v>
      </c>
    </row>
    <row r="28" spans="1:8">
      <c r="A28" s="73" t="s">
        <v>365</v>
      </c>
      <c r="B28">
        <v>1</v>
      </c>
    </row>
    <row r="29" spans="1:8">
      <c r="A29" s="73" t="s">
        <v>358</v>
      </c>
    </row>
    <row r="32" spans="1:8">
      <c r="A32" s="74" t="s">
        <v>393</v>
      </c>
    </row>
    <row r="33" spans="1:8">
      <c r="A33" s="73" t="s">
        <v>104</v>
      </c>
      <c r="B33">
        <v>0</v>
      </c>
      <c r="C33">
        <v>1</v>
      </c>
      <c r="F33" s="1"/>
      <c r="G33" s="1"/>
      <c r="H33" s="80" t="s">
        <v>29</v>
      </c>
    </row>
    <row r="34" spans="1:8">
      <c r="A34" s="73" t="s">
        <v>276</v>
      </c>
      <c r="F34" s="80" t="s">
        <v>399</v>
      </c>
      <c r="G34" s="1">
        <v>3</v>
      </c>
      <c r="H34" s="1">
        <v>2</v>
      </c>
    </row>
    <row r="35" spans="1:8">
      <c r="A35" s="73" t="s">
        <v>295</v>
      </c>
      <c r="F35" s="80" t="s">
        <v>400</v>
      </c>
      <c r="G35" s="1">
        <v>4</v>
      </c>
      <c r="H35" s="1">
        <v>3</v>
      </c>
    </row>
    <row r="36" spans="1:8">
      <c r="A36" s="73" t="s">
        <v>285</v>
      </c>
      <c r="F36" s="80" t="s">
        <v>401</v>
      </c>
      <c r="G36" s="1">
        <v>6</v>
      </c>
      <c r="H36" s="1">
        <v>0</v>
      </c>
    </row>
    <row r="37" spans="1:8">
      <c r="A37" s="73" t="s">
        <v>286</v>
      </c>
      <c r="C37">
        <v>1</v>
      </c>
      <c r="F37" s="80" t="s">
        <v>402</v>
      </c>
      <c r="G37" s="1">
        <v>10</v>
      </c>
      <c r="H37" s="1">
        <v>0</v>
      </c>
    </row>
    <row r="38" spans="1:8">
      <c r="A38" s="73" t="s">
        <v>334</v>
      </c>
      <c r="B38">
        <v>1</v>
      </c>
      <c r="C38">
        <v>1</v>
      </c>
      <c r="F38" s="80" t="s">
        <v>404</v>
      </c>
      <c r="G38" s="1">
        <v>4</v>
      </c>
      <c r="H38" s="1">
        <v>1</v>
      </c>
    </row>
    <row r="39" spans="1:8">
      <c r="A39" s="73" t="s">
        <v>289</v>
      </c>
      <c r="F39" s="1"/>
      <c r="G39" s="1">
        <f>SUM(G34:G38)</f>
        <v>27</v>
      </c>
      <c r="H39" s="1">
        <f>SUM(H34:H38)</f>
        <v>6</v>
      </c>
    </row>
    <row r="40" spans="1:8">
      <c r="A40" s="73" t="s">
        <v>371</v>
      </c>
    </row>
    <row r="41" spans="1:8">
      <c r="A41" s="73" t="s">
        <v>287</v>
      </c>
      <c r="B41">
        <v>3</v>
      </c>
      <c r="C41">
        <v>1</v>
      </c>
    </row>
    <row r="42" spans="1:8">
      <c r="A42" s="73" t="s">
        <v>365</v>
      </c>
    </row>
    <row r="43" spans="1:8">
      <c r="A43" s="73" t="s">
        <v>339</v>
      </c>
    </row>
    <row r="44" spans="1:8">
      <c r="A44" s="73" t="s">
        <v>299</v>
      </c>
    </row>
    <row r="45" spans="1:8">
      <c r="A45" s="73" t="s">
        <v>368</v>
      </c>
    </row>
    <row r="46" spans="1:8">
      <c r="A46" s="73" t="s">
        <v>394</v>
      </c>
    </row>
    <row r="47" spans="1:8">
      <c r="A47" s="73" t="s">
        <v>395</v>
      </c>
      <c r="B47">
        <v>2</v>
      </c>
      <c r="C47">
        <v>2</v>
      </c>
    </row>
  </sheetData>
  <sortState ref="A21:A29">
    <sortCondition ref="A2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2"/>
  <sheetViews>
    <sheetView zoomScale="75" workbookViewId="0">
      <selection activeCell="K35" sqref="K35"/>
    </sheetView>
  </sheetViews>
  <sheetFormatPr defaultRowHeight="12.75"/>
  <cols>
    <col min="1" max="1" width="22.85546875" style="5" bestFit="1" customWidth="1"/>
    <col min="2" max="5" width="9.140625" style="5"/>
    <col min="6" max="6" width="22.85546875" style="5" bestFit="1" customWidth="1"/>
    <col min="7" max="16384" width="9.140625" style="5"/>
  </cols>
  <sheetData>
    <row r="1" spans="1:8">
      <c r="A1" s="9" t="s">
        <v>13</v>
      </c>
      <c r="B1" s="8"/>
      <c r="C1" s="8"/>
      <c r="D1" s="8"/>
      <c r="F1" s="7" t="s">
        <v>25</v>
      </c>
      <c r="G1" s="8"/>
      <c r="H1" s="8" t="s">
        <v>29</v>
      </c>
    </row>
    <row r="2" spans="1:8">
      <c r="A2" s="8" t="s">
        <v>14</v>
      </c>
      <c r="B2" s="8">
        <v>2</v>
      </c>
      <c r="C2" s="8"/>
      <c r="D2" s="8">
        <v>2</v>
      </c>
      <c r="F2" s="8" t="s">
        <v>26</v>
      </c>
      <c r="G2" s="8">
        <v>5</v>
      </c>
      <c r="H2" s="8">
        <v>0</v>
      </c>
    </row>
    <row r="3" spans="1:8">
      <c r="A3" s="8" t="s">
        <v>15</v>
      </c>
      <c r="B3" s="8"/>
      <c r="C3" s="8"/>
      <c r="D3" s="8">
        <v>0</v>
      </c>
      <c r="F3" s="8" t="s">
        <v>27</v>
      </c>
      <c r="G3" s="8">
        <v>2</v>
      </c>
      <c r="H3" s="8">
        <v>3</v>
      </c>
    </row>
    <row r="4" spans="1:8">
      <c r="A4" s="8" t="s">
        <v>16</v>
      </c>
      <c r="B4" s="8">
        <v>1</v>
      </c>
      <c r="C4" s="8"/>
      <c r="D4" s="8">
        <v>1</v>
      </c>
      <c r="F4" s="8" t="s">
        <v>28</v>
      </c>
      <c r="G4" s="8">
        <v>5</v>
      </c>
      <c r="H4" s="8">
        <v>2</v>
      </c>
    </row>
    <row r="5" spans="1:8">
      <c r="A5" s="8" t="s">
        <v>17</v>
      </c>
      <c r="B5" s="8"/>
      <c r="C5" s="8"/>
      <c r="D5" s="8">
        <v>0</v>
      </c>
      <c r="F5" s="8" t="s">
        <v>30</v>
      </c>
      <c r="G5" s="8">
        <v>3</v>
      </c>
      <c r="H5" s="8">
        <v>1</v>
      </c>
    </row>
    <row r="6" spans="1:8">
      <c r="A6" s="8" t="s">
        <v>18</v>
      </c>
      <c r="B6" s="8"/>
      <c r="C6" s="8"/>
      <c r="D6" s="8">
        <v>0</v>
      </c>
      <c r="F6" s="8" t="s">
        <v>31</v>
      </c>
      <c r="G6" s="8">
        <v>2</v>
      </c>
      <c r="H6" s="8">
        <v>0</v>
      </c>
    </row>
    <row r="7" spans="1:8">
      <c r="A7" s="8" t="s">
        <v>19</v>
      </c>
      <c r="B7" s="8">
        <v>1</v>
      </c>
      <c r="C7" s="8">
        <v>1</v>
      </c>
      <c r="D7" s="8">
        <v>2</v>
      </c>
      <c r="F7" s="8"/>
      <c r="G7" s="8">
        <f>SUM(G2:G6)</f>
        <v>17</v>
      </c>
      <c r="H7" s="8">
        <f>SUM(H2:H6)</f>
        <v>6</v>
      </c>
    </row>
    <row r="8" spans="1:8">
      <c r="A8" s="8" t="s">
        <v>20</v>
      </c>
      <c r="B8" s="8"/>
      <c r="C8" s="8"/>
      <c r="D8" s="8">
        <v>0</v>
      </c>
    </row>
    <row r="9" spans="1:8">
      <c r="A9" s="8" t="s">
        <v>21</v>
      </c>
      <c r="B9" s="8">
        <v>1</v>
      </c>
      <c r="C9" s="8"/>
      <c r="D9" s="8">
        <v>1</v>
      </c>
    </row>
    <row r="10" spans="1:8">
      <c r="A10" s="8" t="s">
        <v>22</v>
      </c>
      <c r="B10" s="8">
        <v>1</v>
      </c>
      <c r="C10" s="8">
        <v>1</v>
      </c>
      <c r="D10" s="8">
        <v>2</v>
      </c>
    </row>
    <row r="11" spans="1:8">
      <c r="A11" s="8" t="s">
        <v>203</v>
      </c>
      <c r="B11" s="8"/>
      <c r="C11" s="8"/>
      <c r="D11" s="8">
        <v>0</v>
      </c>
    </row>
    <row r="12" spans="1:8">
      <c r="A12" s="8" t="s">
        <v>24</v>
      </c>
      <c r="B12" s="8"/>
      <c r="C12" s="8">
        <v>1</v>
      </c>
      <c r="D12" s="8">
        <v>1</v>
      </c>
    </row>
  </sheetData>
  <phoneticPr fontId="1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2"/>
  <sheetViews>
    <sheetView zoomScale="75" workbookViewId="0">
      <selection activeCell="I21" sqref="I21"/>
    </sheetView>
  </sheetViews>
  <sheetFormatPr defaultRowHeight="12.75"/>
  <cols>
    <col min="1" max="1" width="24.28515625" bestFit="1" customWidth="1"/>
    <col min="2" max="2" width="5.42578125" customWidth="1"/>
    <col min="3" max="3" width="5.28515625" customWidth="1"/>
    <col min="5" max="5" width="5.140625" customWidth="1"/>
    <col min="6" max="6" width="24.28515625" bestFit="1" customWidth="1"/>
  </cols>
  <sheetData>
    <row r="1" spans="1:8">
      <c r="A1" s="6" t="s">
        <v>13</v>
      </c>
      <c r="B1" s="1"/>
      <c r="C1" s="1"/>
      <c r="D1" s="1"/>
      <c r="F1" s="7" t="s">
        <v>25</v>
      </c>
      <c r="G1" s="8"/>
      <c r="H1" s="7" t="s">
        <v>29</v>
      </c>
    </row>
    <row r="2" spans="1:8">
      <c r="A2" s="8" t="s">
        <v>14</v>
      </c>
      <c r="B2" s="1">
        <v>2</v>
      </c>
      <c r="C2" s="1">
        <v>1</v>
      </c>
      <c r="D2" s="1">
        <f>B2+C2</f>
        <v>3</v>
      </c>
      <c r="F2" s="8" t="s">
        <v>32</v>
      </c>
      <c r="G2" s="8">
        <v>2</v>
      </c>
      <c r="H2" s="8">
        <v>4</v>
      </c>
    </row>
    <row r="3" spans="1:8">
      <c r="A3" s="8" t="s">
        <v>15</v>
      </c>
      <c r="B3" s="1">
        <v>1</v>
      </c>
      <c r="C3" s="1"/>
      <c r="D3" s="1">
        <f t="shared" ref="D3:D12" si="0">B3+C3</f>
        <v>1</v>
      </c>
      <c r="F3" s="8" t="s">
        <v>33</v>
      </c>
      <c r="G3" s="1">
        <v>3</v>
      </c>
      <c r="H3" s="8">
        <v>2</v>
      </c>
    </row>
    <row r="4" spans="1:8">
      <c r="A4" s="8" t="s">
        <v>37</v>
      </c>
      <c r="B4" s="1">
        <v>3</v>
      </c>
      <c r="C4" s="1">
        <v>4</v>
      </c>
      <c r="D4" s="1">
        <f t="shared" si="0"/>
        <v>7</v>
      </c>
      <c r="F4" s="8" t="s">
        <v>34</v>
      </c>
      <c r="G4" s="8">
        <v>4</v>
      </c>
      <c r="H4" s="8">
        <v>3</v>
      </c>
    </row>
    <row r="5" spans="1:8">
      <c r="A5" s="8" t="s">
        <v>17</v>
      </c>
      <c r="B5" s="1"/>
      <c r="C5" s="1"/>
      <c r="D5" s="1">
        <f t="shared" si="0"/>
        <v>0</v>
      </c>
      <c r="F5" s="8" t="s">
        <v>35</v>
      </c>
      <c r="G5" s="8">
        <v>0</v>
      </c>
      <c r="H5" s="8">
        <v>1</v>
      </c>
    </row>
    <row r="6" spans="1:8">
      <c r="A6" s="8" t="s">
        <v>18</v>
      </c>
      <c r="B6" s="1"/>
      <c r="C6" s="1"/>
      <c r="D6" s="1">
        <f t="shared" si="0"/>
        <v>0</v>
      </c>
      <c r="F6" s="8" t="s">
        <v>36</v>
      </c>
      <c r="G6" s="8">
        <v>1</v>
      </c>
      <c r="H6" s="8">
        <v>1</v>
      </c>
    </row>
    <row r="7" spans="1:8">
      <c r="A7" s="8" t="s">
        <v>20</v>
      </c>
      <c r="B7" s="1"/>
      <c r="C7" s="1"/>
      <c r="D7" s="1">
        <f t="shared" si="0"/>
        <v>0</v>
      </c>
      <c r="F7" s="1"/>
      <c r="G7" s="1">
        <f>SUM(G2:G6)</f>
        <v>10</v>
      </c>
      <c r="H7" s="1">
        <f>SUM(H2:H6)</f>
        <v>11</v>
      </c>
    </row>
    <row r="8" spans="1:8">
      <c r="A8" s="8" t="s">
        <v>21</v>
      </c>
      <c r="B8" s="1"/>
      <c r="C8" s="1"/>
      <c r="D8" s="1">
        <f t="shared" si="0"/>
        <v>0</v>
      </c>
    </row>
    <row r="9" spans="1:8">
      <c r="A9" s="8" t="s">
        <v>22</v>
      </c>
      <c r="B9" s="1">
        <v>5</v>
      </c>
      <c r="C9" s="1">
        <v>3</v>
      </c>
      <c r="D9" s="1">
        <f t="shared" si="0"/>
        <v>8</v>
      </c>
    </row>
    <row r="10" spans="1:8">
      <c r="A10" s="8" t="s">
        <v>23</v>
      </c>
      <c r="B10" s="1"/>
      <c r="C10" s="1"/>
      <c r="D10" s="1">
        <f t="shared" si="0"/>
        <v>0</v>
      </c>
    </row>
    <row r="11" spans="1:8">
      <c r="A11" s="8" t="s">
        <v>38</v>
      </c>
      <c r="B11" s="1"/>
      <c r="C11" s="1">
        <v>1</v>
      </c>
      <c r="D11" s="1">
        <f t="shared" si="0"/>
        <v>1</v>
      </c>
    </row>
    <row r="12" spans="1:8">
      <c r="A12" s="8" t="s">
        <v>24</v>
      </c>
      <c r="B12" s="1"/>
      <c r="C12" s="1"/>
      <c r="D12" s="1">
        <f t="shared" si="0"/>
        <v>0</v>
      </c>
    </row>
  </sheetData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6"/>
  <sheetViews>
    <sheetView zoomScale="75" workbookViewId="0">
      <selection activeCell="J25" sqref="J25"/>
    </sheetView>
  </sheetViews>
  <sheetFormatPr defaultRowHeight="12.75"/>
  <cols>
    <col min="1" max="1" width="18.140625" bestFit="1" customWidth="1"/>
    <col min="2" max="2" width="7.85546875" customWidth="1"/>
    <col min="3" max="3" width="5" customWidth="1"/>
    <col min="4" max="4" width="6.85546875" customWidth="1"/>
    <col min="6" max="6" width="29.42578125" bestFit="1" customWidth="1"/>
  </cols>
  <sheetData>
    <row r="1" spans="1:8">
      <c r="A1" s="6" t="s">
        <v>13</v>
      </c>
      <c r="B1" s="1"/>
      <c r="C1" s="1"/>
      <c r="D1" s="1"/>
      <c r="F1" s="7" t="s">
        <v>25</v>
      </c>
      <c r="G1" s="8"/>
      <c r="H1" s="7" t="s">
        <v>29</v>
      </c>
    </row>
    <row r="2" spans="1:8">
      <c r="A2" s="1" t="s">
        <v>44</v>
      </c>
      <c r="B2" s="1"/>
      <c r="C2" s="1"/>
      <c r="D2" s="1">
        <f>C2+B2</f>
        <v>0</v>
      </c>
      <c r="F2" s="8" t="s">
        <v>39</v>
      </c>
      <c r="G2" s="8">
        <v>2</v>
      </c>
      <c r="H2" s="8">
        <v>3</v>
      </c>
    </row>
    <row r="3" spans="1:8">
      <c r="A3" s="1" t="s">
        <v>45</v>
      </c>
      <c r="B3" s="1"/>
      <c r="C3" s="1"/>
      <c r="D3" s="1">
        <f t="shared" ref="D3:D12" si="0">C3+B3</f>
        <v>0</v>
      </c>
      <c r="F3" s="8" t="s">
        <v>40</v>
      </c>
      <c r="G3" s="1">
        <v>3</v>
      </c>
      <c r="H3" s="8">
        <v>1</v>
      </c>
    </row>
    <row r="4" spans="1:8">
      <c r="A4" s="1" t="s">
        <v>46</v>
      </c>
      <c r="B4" s="1"/>
      <c r="C4" s="1">
        <v>1</v>
      </c>
      <c r="D4" s="1">
        <f t="shared" si="0"/>
        <v>1</v>
      </c>
      <c r="F4" s="8" t="s">
        <v>41</v>
      </c>
      <c r="G4" s="8">
        <v>2</v>
      </c>
      <c r="H4" s="8">
        <v>2</v>
      </c>
    </row>
    <row r="5" spans="1:8">
      <c r="A5" s="1" t="s">
        <v>47</v>
      </c>
      <c r="B5" s="1">
        <v>1</v>
      </c>
      <c r="C5" s="1"/>
      <c r="D5" s="1">
        <f t="shared" si="0"/>
        <v>1</v>
      </c>
      <c r="F5" s="8" t="s">
        <v>42</v>
      </c>
      <c r="G5" s="8">
        <v>3</v>
      </c>
      <c r="H5" s="8">
        <v>3</v>
      </c>
    </row>
    <row r="6" spans="1:8">
      <c r="A6" s="1" t="s">
        <v>48</v>
      </c>
      <c r="B6" s="1"/>
      <c r="C6" s="1"/>
      <c r="D6" s="1">
        <f t="shared" si="0"/>
        <v>0</v>
      </c>
      <c r="F6" s="8" t="s">
        <v>43</v>
      </c>
      <c r="G6" s="8">
        <v>0</v>
      </c>
      <c r="H6" s="8">
        <v>2</v>
      </c>
    </row>
    <row r="7" spans="1:8">
      <c r="A7" s="1" t="s">
        <v>49</v>
      </c>
      <c r="B7" s="1">
        <v>4</v>
      </c>
      <c r="C7" s="1">
        <v>2</v>
      </c>
      <c r="D7" s="1">
        <f t="shared" si="0"/>
        <v>6</v>
      </c>
      <c r="F7" s="1"/>
      <c r="G7" s="1">
        <f>SUM(G2:G6)</f>
        <v>10</v>
      </c>
      <c r="H7" s="1">
        <f>SUM(H2:H6)</f>
        <v>11</v>
      </c>
    </row>
    <row r="8" spans="1:8">
      <c r="A8" s="1" t="s">
        <v>50</v>
      </c>
      <c r="B8" s="1">
        <v>1</v>
      </c>
      <c r="C8" s="1">
        <v>2</v>
      </c>
      <c r="D8" s="1">
        <f t="shared" si="0"/>
        <v>3</v>
      </c>
    </row>
    <row r="9" spans="1:8">
      <c r="A9" s="1" t="s">
        <v>51</v>
      </c>
      <c r="B9" s="1"/>
      <c r="C9" s="1"/>
      <c r="D9" s="1">
        <f t="shared" si="0"/>
        <v>0</v>
      </c>
    </row>
    <row r="10" spans="1:8">
      <c r="A10" s="1" t="s">
        <v>52</v>
      </c>
      <c r="B10" s="1">
        <v>3</v>
      </c>
      <c r="C10" s="1"/>
      <c r="D10" s="1">
        <f t="shared" si="0"/>
        <v>3</v>
      </c>
    </row>
    <row r="11" spans="1:8">
      <c r="A11" s="1" t="s">
        <v>53</v>
      </c>
      <c r="B11" s="1"/>
      <c r="C11" s="1"/>
      <c r="D11" s="1">
        <f t="shared" si="0"/>
        <v>0</v>
      </c>
    </row>
    <row r="12" spans="1:8">
      <c r="A12" s="1" t="s">
        <v>24</v>
      </c>
      <c r="B12" s="1"/>
      <c r="C12" s="1"/>
      <c r="D12" s="1">
        <f t="shared" si="0"/>
        <v>0</v>
      </c>
    </row>
    <row r="14" spans="1:8" ht="16.5" customHeight="1"/>
    <row r="15" spans="1:8">
      <c r="A15" s="6" t="s">
        <v>54</v>
      </c>
      <c r="B15" s="1"/>
      <c r="C15" s="1"/>
      <c r="D15" s="1"/>
      <c r="F15" s="7" t="s">
        <v>25</v>
      </c>
      <c r="G15" s="8"/>
      <c r="H15" s="7" t="s">
        <v>29</v>
      </c>
    </row>
    <row r="16" spans="1:8">
      <c r="A16" s="1" t="s">
        <v>59</v>
      </c>
      <c r="B16" s="1"/>
      <c r="C16" s="1"/>
      <c r="D16" s="1">
        <f t="shared" ref="D16:D29" si="1">C16+B16</f>
        <v>0</v>
      </c>
      <c r="F16" s="8" t="s">
        <v>55</v>
      </c>
      <c r="G16" s="8">
        <v>7</v>
      </c>
      <c r="H16" s="8">
        <v>2</v>
      </c>
    </row>
    <row r="17" spans="1:8">
      <c r="A17" s="1" t="s">
        <v>60</v>
      </c>
      <c r="B17" s="1"/>
      <c r="C17" s="1">
        <v>1</v>
      </c>
      <c r="D17" s="1">
        <f t="shared" si="1"/>
        <v>1</v>
      </c>
      <c r="F17" s="8" t="s">
        <v>56</v>
      </c>
      <c r="G17" s="1">
        <v>16</v>
      </c>
      <c r="H17" s="8">
        <v>0</v>
      </c>
    </row>
    <row r="18" spans="1:8">
      <c r="A18" s="1" t="s">
        <v>61</v>
      </c>
      <c r="B18" s="1"/>
      <c r="C18" s="1"/>
      <c r="D18" s="1">
        <f t="shared" si="1"/>
        <v>0</v>
      </c>
      <c r="F18" s="8" t="s">
        <v>57</v>
      </c>
      <c r="G18" s="8">
        <v>5</v>
      </c>
      <c r="H18" s="8">
        <v>0</v>
      </c>
    </row>
    <row r="19" spans="1:8">
      <c r="A19" s="1" t="s">
        <v>62</v>
      </c>
      <c r="B19" s="1">
        <v>1</v>
      </c>
      <c r="C19" s="1"/>
      <c r="D19" s="1">
        <f t="shared" si="1"/>
        <v>1</v>
      </c>
      <c r="F19" s="8" t="s">
        <v>58</v>
      </c>
      <c r="G19" s="8">
        <v>6</v>
      </c>
      <c r="H19" s="8">
        <v>2</v>
      </c>
    </row>
    <row r="20" spans="1:8">
      <c r="A20" s="1" t="s">
        <v>63</v>
      </c>
      <c r="B20" s="1"/>
      <c r="C20" s="1"/>
      <c r="D20" s="1">
        <f t="shared" si="1"/>
        <v>0</v>
      </c>
      <c r="F20" s="1"/>
      <c r="G20" s="1">
        <f>SUM(G16:G19)</f>
        <v>34</v>
      </c>
      <c r="H20" s="1">
        <f>SUM(H16:H19)</f>
        <v>4</v>
      </c>
    </row>
    <row r="21" spans="1:8">
      <c r="A21" s="1" t="s">
        <v>64</v>
      </c>
      <c r="B21" s="1"/>
      <c r="C21" s="1"/>
      <c r="D21" s="1">
        <f t="shared" si="1"/>
        <v>0</v>
      </c>
    </row>
    <row r="22" spans="1:8">
      <c r="A22" s="1" t="s">
        <v>65</v>
      </c>
      <c r="B22" s="1"/>
      <c r="C22" s="1"/>
      <c r="D22" s="1">
        <f t="shared" si="1"/>
        <v>0</v>
      </c>
    </row>
    <row r="23" spans="1:8">
      <c r="A23" s="1" t="s">
        <v>66</v>
      </c>
      <c r="B23" s="1">
        <v>1</v>
      </c>
      <c r="C23" s="1"/>
      <c r="D23" s="1">
        <f t="shared" si="1"/>
        <v>1</v>
      </c>
    </row>
    <row r="24" spans="1:8">
      <c r="A24" s="1" t="s">
        <v>67</v>
      </c>
      <c r="B24" s="1">
        <v>1</v>
      </c>
      <c r="C24" s="1">
        <v>1</v>
      </c>
      <c r="D24" s="1">
        <f t="shared" si="1"/>
        <v>2</v>
      </c>
    </row>
    <row r="25" spans="1:8">
      <c r="A25" s="1" t="s">
        <v>68</v>
      </c>
      <c r="B25" s="1"/>
      <c r="C25" s="1"/>
      <c r="D25" s="1">
        <f t="shared" si="1"/>
        <v>0</v>
      </c>
    </row>
    <row r="26" spans="1:8">
      <c r="A26" s="1" t="s">
        <v>69</v>
      </c>
      <c r="B26" s="1">
        <v>1</v>
      </c>
      <c r="C26" s="1"/>
      <c r="D26" s="1">
        <f t="shared" si="1"/>
        <v>1</v>
      </c>
    </row>
    <row r="27" spans="1:8">
      <c r="A27" s="1" t="s">
        <v>70</v>
      </c>
      <c r="B27" s="1"/>
      <c r="C27" s="1"/>
      <c r="D27" s="1">
        <f t="shared" si="1"/>
        <v>0</v>
      </c>
    </row>
    <row r="28" spans="1:8">
      <c r="A28" s="1" t="s">
        <v>71</v>
      </c>
      <c r="B28" s="1"/>
      <c r="C28" s="1"/>
      <c r="D28" s="1">
        <f t="shared" si="1"/>
        <v>0</v>
      </c>
    </row>
    <row r="29" spans="1:8">
      <c r="A29" s="1" t="s">
        <v>72</v>
      </c>
      <c r="B29" s="1"/>
      <c r="C29" s="1"/>
      <c r="D29" s="1">
        <f t="shared" si="1"/>
        <v>0</v>
      </c>
    </row>
    <row r="36" spans="1:3">
      <c r="A36" s="5"/>
      <c r="B36" s="5"/>
      <c r="C36" s="5"/>
    </row>
  </sheetData>
  <phoneticPr fontId="1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G34" sqref="G34"/>
    </sheetView>
  </sheetViews>
  <sheetFormatPr defaultRowHeight="12.75"/>
  <cols>
    <col min="1" max="1" width="18.140625" bestFit="1" customWidth="1"/>
    <col min="2" max="2" width="6.28515625" customWidth="1"/>
    <col min="3" max="3" width="6.140625" customWidth="1"/>
    <col min="4" max="4" width="6.5703125" customWidth="1"/>
    <col min="6" max="6" width="19.85546875" bestFit="1" customWidth="1"/>
    <col min="7" max="7" width="7.85546875" customWidth="1"/>
  </cols>
  <sheetData>
    <row r="1" spans="1:8">
      <c r="A1" s="6" t="s">
        <v>13</v>
      </c>
      <c r="B1" s="1"/>
      <c r="C1" s="1"/>
      <c r="D1" s="1"/>
      <c r="F1" s="7" t="s">
        <v>25</v>
      </c>
      <c r="G1" s="8"/>
      <c r="H1" s="7" t="s">
        <v>29</v>
      </c>
    </row>
    <row r="2" spans="1:8">
      <c r="A2" s="11" t="s">
        <v>76</v>
      </c>
      <c r="B2" s="11"/>
      <c r="C2" s="11">
        <v>1</v>
      </c>
      <c r="D2" s="11">
        <f t="shared" ref="D2:D13" si="0">C2+B2</f>
        <v>1</v>
      </c>
      <c r="F2" s="8" t="s">
        <v>27</v>
      </c>
      <c r="G2" s="8">
        <v>4</v>
      </c>
      <c r="H2" s="8">
        <v>2</v>
      </c>
    </row>
    <row r="3" spans="1:8">
      <c r="A3" s="1" t="s">
        <v>44</v>
      </c>
      <c r="B3" s="1"/>
      <c r="C3" s="1"/>
      <c r="D3" s="1">
        <f t="shared" si="0"/>
        <v>0</v>
      </c>
      <c r="F3" s="8" t="s">
        <v>73</v>
      </c>
      <c r="G3" s="1">
        <v>2</v>
      </c>
      <c r="H3" s="8">
        <v>7</v>
      </c>
    </row>
    <row r="4" spans="1:8">
      <c r="A4" s="1" t="s">
        <v>45</v>
      </c>
      <c r="B4" s="1"/>
      <c r="C4" s="1"/>
      <c r="D4" s="1">
        <f t="shared" si="0"/>
        <v>0</v>
      </c>
      <c r="F4" s="8" t="s">
        <v>74</v>
      </c>
      <c r="G4" s="8">
        <v>2</v>
      </c>
      <c r="H4" s="8">
        <v>9</v>
      </c>
    </row>
    <row r="5" spans="1:8">
      <c r="A5" s="1" t="s">
        <v>46</v>
      </c>
      <c r="B5" s="1"/>
      <c r="C5" s="1"/>
      <c r="D5" s="1">
        <f t="shared" si="0"/>
        <v>0</v>
      </c>
      <c r="F5" s="8" t="s">
        <v>75</v>
      </c>
      <c r="G5" s="8">
        <v>3</v>
      </c>
      <c r="H5" s="8">
        <v>0</v>
      </c>
    </row>
    <row r="6" spans="1:8">
      <c r="A6" s="1" t="s">
        <v>47</v>
      </c>
      <c r="B6" s="1">
        <v>2</v>
      </c>
      <c r="C6" s="1"/>
      <c r="D6" s="1">
        <f t="shared" si="0"/>
        <v>2</v>
      </c>
      <c r="F6" s="8"/>
      <c r="G6" s="8">
        <f>SUM(G2:G5)</f>
        <v>11</v>
      </c>
      <c r="H6" s="8">
        <f>SUM(H2:H5)</f>
        <v>18</v>
      </c>
    </row>
    <row r="7" spans="1:8">
      <c r="A7" s="1" t="s">
        <v>49</v>
      </c>
      <c r="B7" s="1">
        <v>6</v>
      </c>
      <c r="C7" s="1">
        <v>5</v>
      </c>
      <c r="D7" s="1">
        <f t="shared" si="0"/>
        <v>11</v>
      </c>
    </row>
    <row r="8" spans="1:8">
      <c r="A8" s="1" t="s">
        <v>50</v>
      </c>
      <c r="B8" s="1">
        <v>1</v>
      </c>
      <c r="C8" s="1">
        <v>4</v>
      </c>
      <c r="D8" s="1">
        <f t="shared" si="0"/>
        <v>5</v>
      </c>
    </row>
    <row r="9" spans="1:8">
      <c r="A9" s="1" t="s">
        <v>52</v>
      </c>
      <c r="B9" s="1">
        <v>6</v>
      </c>
      <c r="C9" s="1">
        <v>6</v>
      </c>
      <c r="D9" s="1">
        <f t="shared" si="0"/>
        <v>12</v>
      </c>
    </row>
    <row r="10" spans="1:8">
      <c r="A10" s="1" t="s">
        <v>53</v>
      </c>
      <c r="B10" s="1">
        <v>2</v>
      </c>
      <c r="C10" s="1">
        <v>1</v>
      </c>
      <c r="D10" s="1">
        <f t="shared" si="0"/>
        <v>3</v>
      </c>
    </row>
    <row r="11" spans="1:8">
      <c r="A11" s="1" t="s">
        <v>77</v>
      </c>
      <c r="B11" s="1">
        <v>1</v>
      </c>
      <c r="C11" s="1"/>
      <c r="D11" s="1">
        <f t="shared" si="0"/>
        <v>1</v>
      </c>
    </row>
    <row r="12" spans="1:8">
      <c r="A12" s="11" t="s">
        <v>78</v>
      </c>
      <c r="B12" s="11"/>
      <c r="C12" s="11"/>
      <c r="D12" s="11">
        <f t="shared" si="0"/>
        <v>0</v>
      </c>
    </row>
    <row r="13" spans="1:8">
      <c r="A13" s="1" t="s">
        <v>24</v>
      </c>
      <c r="B13" s="1"/>
      <c r="C13" s="1"/>
      <c r="D13" s="1">
        <f t="shared" si="0"/>
        <v>0</v>
      </c>
    </row>
    <row r="16" spans="1:8">
      <c r="A16" s="6" t="s">
        <v>54</v>
      </c>
      <c r="B16" s="1"/>
      <c r="C16" s="1"/>
      <c r="D16" s="1"/>
    </row>
    <row r="17" spans="1:8">
      <c r="A17" s="1" t="s">
        <v>59</v>
      </c>
      <c r="B17" s="1"/>
      <c r="C17" s="1"/>
      <c r="D17" s="1">
        <f t="shared" ref="D17:D32" si="1">C17+B17</f>
        <v>0</v>
      </c>
      <c r="F17" s="7" t="s">
        <v>25</v>
      </c>
      <c r="G17" s="8"/>
      <c r="H17" s="7" t="s">
        <v>29</v>
      </c>
    </row>
    <row r="18" spans="1:8">
      <c r="A18" s="11" t="s">
        <v>87</v>
      </c>
      <c r="B18" s="1">
        <v>1</v>
      </c>
      <c r="C18" s="1"/>
      <c r="D18" s="1">
        <f t="shared" si="1"/>
        <v>1</v>
      </c>
      <c r="F18" s="8" t="s">
        <v>79</v>
      </c>
      <c r="G18" s="8">
        <v>7</v>
      </c>
      <c r="H18" s="8">
        <v>0</v>
      </c>
    </row>
    <row r="19" spans="1:8">
      <c r="A19" s="1" t="s">
        <v>85</v>
      </c>
      <c r="B19" s="1">
        <v>1</v>
      </c>
      <c r="C19" s="1"/>
      <c r="D19" s="1">
        <f t="shared" si="1"/>
        <v>1</v>
      </c>
      <c r="F19" s="8" t="s">
        <v>80</v>
      </c>
      <c r="G19" s="1">
        <v>2</v>
      </c>
      <c r="H19" s="8">
        <v>0</v>
      </c>
    </row>
    <row r="20" spans="1:8">
      <c r="A20" s="1" t="s">
        <v>61</v>
      </c>
      <c r="B20" s="1"/>
      <c r="C20" s="1"/>
      <c r="D20" s="1">
        <f t="shared" si="1"/>
        <v>0</v>
      </c>
      <c r="F20" s="8" t="s">
        <v>81</v>
      </c>
      <c r="G20" s="8">
        <v>2</v>
      </c>
      <c r="H20" s="8">
        <v>0</v>
      </c>
    </row>
    <row r="21" spans="1:8">
      <c r="A21" s="1" t="s">
        <v>62</v>
      </c>
      <c r="B21" s="1"/>
      <c r="C21" s="1">
        <v>1</v>
      </c>
      <c r="D21" s="1">
        <f t="shared" si="1"/>
        <v>1</v>
      </c>
      <c r="F21" s="15" t="s">
        <v>82</v>
      </c>
      <c r="G21" s="16">
        <v>3</v>
      </c>
      <c r="H21" s="15">
        <v>6</v>
      </c>
    </row>
    <row r="22" spans="1:8">
      <c r="A22" s="11" t="s">
        <v>86</v>
      </c>
      <c r="B22" s="1">
        <v>1</v>
      </c>
      <c r="C22" s="1"/>
      <c r="D22" s="1">
        <f t="shared" si="1"/>
        <v>1</v>
      </c>
      <c r="F22" s="17" t="s">
        <v>83</v>
      </c>
      <c r="G22" s="18">
        <v>1</v>
      </c>
      <c r="H22" s="17">
        <v>2</v>
      </c>
    </row>
    <row r="23" spans="1:8">
      <c r="A23" s="1" t="s">
        <v>63</v>
      </c>
      <c r="B23" s="1"/>
      <c r="C23" s="1"/>
      <c r="D23" s="1">
        <f t="shared" si="1"/>
        <v>0</v>
      </c>
      <c r="F23" s="17" t="s">
        <v>84</v>
      </c>
      <c r="G23" s="18">
        <v>5</v>
      </c>
      <c r="H23" s="17">
        <v>0</v>
      </c>
    </row>
    <row r="24" spans="1:8">
      <c r="A24" s="1" t="s">
        <v>64</v>
      </c>
      <c r="B24" s="1">
        <v>1</v>
      </c>
      <c r="C24" s="1">
        <v>1</v>
      </c>
      <c r="D24" s="1">
        <f t="shared" si="1"/>
        <v>2</v>
      </c>
      <c r="F24" s="1"/>
      <c r="G24" s="1">
        <f>SUM(G18:G23)</f>
        <v>20</v>
      </c>
      <c r="H24" s="1">
        <f>SUM(H18:H23)</f>
        <v>8</v>
      </c>
    </row>
    <row r="25" spans="1:8">
      <c r="A25" s="1" t="s">
        <v>65</v>
      </c>
      <c r="B25" s="1"/>
      <c r="C25" s="1"/>
      <c r="D25" s="1">
        <f t="shared" si="1"/>
        <v>0</v>
      </c>
    </row>
    <row r="26" spans="1:8">
      <c r="A26" s="1" t="s">
        <v>66</v>
      </c>
      <c r="B26" s="1">
        <v>2</v>
      </c>
      <c r="C26" s="1"/>
      <c r="D26" s="1">
        <f t="shared" si="1"/>
        <v>2</v>
      </c>
    </row>
    <row r="27" spans="1:8">
      <c r="A27" s="1" t="s">
        <v>67</v>
      </c>
      <c r="B27" s="1">
        <v>1</v>
      </c>
      <c r="C27" s="1">
        <v>3</v>
      </c>
      <c r="D27" s="1">
        <f t="shared" si="1"/>
        <v>4</v>
      </c>
    </row>
    <row r="28" spans="1:8">
      <c r="A28" s="11" t="s">
        <v>88</v>
      </c>
      <c r="B28" s="1">
        <v>1</v>
      </c>
      <c r="C28" s="1"/>
      <c r="D28" s="1">
        <f t="shared" si="1"/>
        <v>1</v>
      </c>
    </row>
    <row r="29" spans="1:8">
      <c r="A29" s="1" t="s">
        <v>68</v>
      </c>
      <c r="B29" s="1"/>
      <c r="C29" s="1"/>
      <c r="D29" s="1">
        <f t="shared" si="1"/>
        <v>0</v>
      </c>
    </row>
    <row r="30" spans="1:8">
      <c r="A30" s="1" t="s">
        <v>69</v>
      </c>
      <c r="B30" s="1">
        <v>2</v>
      </c>
      <c r="C30" s="1">
        <v>2</v>
      </c>
      <c r="D30" s="1">
        <f t="shared" si="1"/>
        <v>4</v>
      </c>
    </row>
    <row r="31" spans="1:8">
      <c r="A31" s="1" t="s">
        <v>70</v>
      </c>
      <c r="B31" s="1"/>
      <c r="C31" s="1"/>
      <c r="D31" s="1">
        <f t="shared" si="1"/>
        <v>0</v>
      </c>
    </row>
    <row r="32" spans="1:8">
      <c r="A32" s="1" t="s">
        <v>71</v>
      </c>
      <c r="B32" s="1"/>
      <c r="C32" s="1"/>
      <c r="D32" s="1">
        <f t="shared" si="1"/>
        <v>0</v>
      </c>
    </row>
    <row r="33" spans="1:4">
      <c r="A33" s="1" t="s">
        <v>72</v>
      </c>
      <c r="B33" s="1"/>
      <c r="C33" s="1"/>
      <c r="D33" s="1"/>
    </row>
  </sheetData>
  <phoneticPr fontId="1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59"/>
  <sheetViews>
    <sheetView zoomScale="75" workbookViewId="0">
      <selection activeCell="K33" sqref="K33"/>
    </sheetView>
  </sheetViews>
  <sheetFormatPr defaultRowHeight="12.75"/>
  <cols>
    <col min="1" max="1" width="18.140625" bestFit="1" customWidth="1"/>
    <col min="7" max="7" width="36.85546875" bestFit="1" customWidth="1"/>
  </cols>
  <sheetData>
    <row r="1" spans="1:12">
      <c r="A1" s="6" t="s">
        <v>13</v>
      </c>
      <c r="B1" s="1"/>
      <c r="C1" s="1"/>
      <c r="D1" s="1"/>
      <c r="G1" s="7" t="s">
        <v>25</v>
      </c>
      <c r="H1" s="8"/>
      <c r="I1" s="7" t="s">
        <v>29</v>
      </c>
    </row>
    <row r="2" spans="1:12">
      <c r="A2" s="11" t="s">
        <v>270</v>
      </c>
      <c r="B2" s="11"/>
      <c r="C2" s="11"/>
      <c r="D2" s="1">
        <f t="shared" ref="D2:D16" si="0">C2+B2</f>
        <v>0</v>
      </c>
      <c r="F2" t="s">
        <v>273</v>
      </c>
      <c r="G2" s="8" t="s">
        <v>262</v>
      </c>
      <c r="H2" s="8">
        <v>2</v>
      </c>
      <c r="I2" s="8">
        <v>3</v>
      </c>
      <c r="L2" s="62"/>
    </row>
    <row r="3" spans="1:12">
      <c r="A3" s="1" t="s">
        <v>185</v>
      </c>
      <c r="B3" s="1"/>
      <c r="C3" s="1"/>
      <c r="D3" s="1">
        <f t="shared" si="0"/>
        <v>0</v>
      </c>
      <c r="F3" t="s">
        <v>273</v>
      </c>
      <c r="G3" s="8" t="s">
        <v>263</v>
      </c>
      <c r="H3" s="1">
        <v>0</v>
      </c>
      <c r="I3" s="8">
        <v>2</v>
      </c>
    </row>
    <row r="4" spans="1:12">
      <c r="A4" s="1" t="s">
        <v>45</v>
      </c>
      <c r="B4" s="1"/>
      <c r="C4" s="1"/>
      <c r="D4" s="1">
        <f t="shared" si="0"/>
        <v>0</v>
      </c>
      <c r="F4" t="s">
        <v>273</v>
      </c>
      <c r="G4" s="8" t="s">
        <v>264</v>
      </c>
      <c r="H4" s="8">
        <v>0</v>
      </c>
      <c r="I4" s="8">
        <v>5</v>
      </c>
      <c r="L4" s="62"/>
    </row>
    <row r="5" spans="1:12">
      <c r="A5" s="11" t="s">
        <v>271</v>
      </c>
      <c r="B5" s="1">
        <v>2</v>
      </c>
      <c r="C5" s="1">
        <v>1</v>
      </c>
      <c r="D5" s="1">
        <f t="shared" si="0"/>
        <v>3</v>
      </c>
      <c r="F5" t="s">
        <v>274</v>
      </c>
      <c r="G5" s="8" t="s">
        <v>79</v>
      </c>
      <c r="H5" s="8">
        <v>2</v>
      </c>
      <c r="I5" s="8">
        <v>4</v>
      </c>
    </row>
    <row r="6" spans="1:12">
      <c r="A6" s="1" t="s">
        <v>44</v>
      </c>
      <c r="B6" s="1"/>
      <c r="C6" s="1"/>
      <c r="D6" s="1">
        <f t="shared" si="0"/>
        <v>0</v>
      </c>
      <c r="F6" t="s">
        <v>274</v>
      </c>
      <c r="G6" s="1" t="s">
        <v>265</v>
      </c>
      <c r="H6" s="1">
        <v>6</v>
      </c>
      <c r="I6" s="1">
        <v>3</v>
      </c>
    </row>
    <row r="7" spans="1:12">
      <c r="A7" s="1" t="s">
        <v>272</v>
      </c>
      <c r="C7" s="1"/>
      <c r="D7" s="1">
        <f t="shared" si="0"/>
        <v>0</v>
      </c>
      <c r="G7" s="1"/>
      <c r="H7" s="1">
        <f>SUM(H2:H6)</f>
        <v>10</v>
      </c>
      <c r="I7" s="1">
        <f>SUM(I2:I6)</f>
        <v>17</v>
      </c>
    </row>
    <row r="8" spans="1:12">
      <c r="A8" s="1" t="s">
        <v>46</v>
      </c>
      <c r="B8" s="1"/>
      <c r="C8" s="1"/>
      <c r="D8" s="1">
        <f t="shared" si="0"/>
        <v>0</v>
      </c>
    </row>
    <row r="9" spans="1:12">
      <c r="A9" s="1" t="s">
        <v>47</v>
      </c>
      <c r="B9" s="1"/>
      <c r="C9" s="1"/>
      <c r="D9" s="1">
        <f t="shared" si="0"/>
        <v>0</v>
      </c>
    </row>
    <row r="10" spans="1:12">
      <c r="A10" s="1" t="s">
        <v>49</v>
      </c>
      <c r="B10" s="1">
        <v>8</v>
      </c>
      <c r="C10" s="1">
        <v>2</v>
      </c>
      <c r="D10" s="1">
        <f t="shared" si="0"/>
        <v>10</v>
      </c>
    </row>
    <row r="11" spans="1:12">
      <c r="A11" s="1" t="s">
        <v>50</v>
      </c>
      <c r="B11" s="1">
        <v>2</v>
      </c>
      <c r="C11" s="1"/>
      <c r="D11" s="1">
        <f t="shared" si="0"/>
        <v>2</v>
      </c>
    </row>
    <row r="12" spans="1:12">
      <c r="A12" s="1" t="s">
        <v>51</v>
      </c>
      <c r="B12" s="1"/>
      <c r="C12" s="1">
        <v>3</v>
      </c>
      <c r="D12" s="1">
        <f t="shared" si="0"/>
        <v>3</v>
      </c>
    </row>
    <row r="13" spans="1:12">
      <c r="A13" s="1" t="s">
        <v>52</v>
      </c>
      <c r="B13" s="1"/>
      <c r="C13" s="1">
        <v>4</v>
      </c>
      <c r="D13" s="1">
        <f t="shared" si="0"/>
        <v>4</v>
      </c>
    </row>
    <row r="14" spans="1:12">
      <c r="A14" s="1" t="s">
        <v>53</v>
      </c>
      <c r="B14" s="1"/>
      <c r="C14" s="1"/>
      <c r="D14" s="1">
        <f t="shared" si="0"/>
        <v>0</v>
      </c>
    </row>
    <row r="15" spans="1:12">
      <c r="A15" s="1" t="s">
        <v>77</v>
      </c>
      <c r="B15" s="1">
        <v>4</v>
      </c>
      <c r="C15" s="1">
        <v>1</v>
      </c>
      <c r="D15" s="1">
        <f t="shared" si="0"/>
        <v>5</v>
      </c>
    </row>
    <row r="16" spans="1:12">
      <c r="A16" s="1" t="s">
        <v>78</v>
      </c>
      <c r="B16" s="11"/>
      <c r="C16" s="11"/>
      <c r="D16" s="1">
        <f t="shared" si="0"/>
        <v>0</v>
      </c>
    </row>
    <row r="17" spans="1:11">
      <c r="A17" s="1" t="s">
        <v>24</v>
      </c>
      <c r="B17" s="1"/>
      <c r="C17" s="1"/>
      <c r="D17" s="1"/>
    </row>
    <row r="18" spans="1:11">
      <c r="D18" s="10"/>
    </row>
    <row r="19" spans="1:11">
      <c r="A19" s="10"/>
      <c r="B19" s="10"/>
      <c r="C19" s="10"/>
      <c r="D19" s="10"/>
    </row>
    <row r="20" spans="1:11">
      <c r="A20" s="6" t="s">
        <v>54</v>
      </c>
      <c r="B20" s="1"/>
      <c r="C20" s="1"/>
      <c r="D20" s="1"/>
      <c r="G20" s="7" t="s">
        <v>25</v>
      </c>
      <c r="H20" s="8"/>
      <c r="I20" s="7" t="s">
        <v>29</v>
      </c>
      <c r="K20" s="62"/>
    </row>
    <row r="21" spans="1:11">
      <c r="A21" s="1" t="s">
        <v>63</v>
      </c>
      <c r="B21" s="1"/>
      <c r="C21" s="1"/>
      <c r="D21" s="1">
        <f t="shared" ref="D21:D39" si="1">C21+B21</f>
        <v>0</v>
      </c>
      <c r="F21" t="s">
        <v>273</v>
      </c>
      <c r="G21" s="8" t="s">
        <v>266</v>
      </c>
      <c r="H21" s="8">
        <v>2</v>
      </c>
      <c r="I21" s="8">
        <v>3</v>
      </c>
    </row>
    <row r="22" spans="1:11">
      <c r="A22" s="11" t="s">
        <v>248</v>
      </c>
      <c r="B22" s="1"/>
      <c r="C22" s="1"/>
      <c r="D22" s="1">
        <f t="shared" si="1"/>
        <v>0</v>
      </c>
      <c r="F22" t="s">
        <v>273</v>
      </c>
      <c r="G22" s="8" t="s">
        <v>267</v>
      </c>
      <c r="H22" s="1">
        <v>7</v>
      </c>
      <c r="I22" s="8">
        <v>3</v>
      </c>
    </row>
    <row r="23" spans="1:11">
      <c r="A23" s="1" t="s">
        <v>59</v>
      </c>
      <c r="B23" s="1"/>
      <c r="C23" s="1"/>
      <c r="D23" s="1">
        <f t="shared" si="1"/>
        <v>0</v>
      </c>
      <c r="F23" t="s">
        <v>273</v>
      </c>
      <c r="G23" s="8" t="s">
        <v>268</v>
      </c>
      <c r="H23" s="8">
        <v>4</v>
      </c>
      <c r="I23" s="8">
        <v>1</v>
      </c>
    </row>
    <row r="24" spans="1:11">
      <c r="A24" s="1" t="s">
        <v>61</v>
      </c>
      <c r="B24" s="1"/>
      <c r="C24" s="1"/>
      <c r="D24" s="1">
        <f t="shared" si="1"/>
        <v>0</v>
      </c>
      <c r="F24" t="s">
        <v>274</v>
      </c>
      <c r="G24" s="8" t="s">
        <v>269</v>
      </c>
      <c r="H24" s="8">
        <v>10</v>
      </c>
      <c r="I24" s="8">
        <v>0</v>
      </c>
      <c r="K24" s="62"/>
    </row>
    <row r="25" spans="1:11">
      <c r="A25" s="1" t="s">
        <v>87</v>
      </c>
      <c r="B25" s="1"/>
      <c r="C25" s="1"/>
      <c r="D25" s="1">
        <f t="shared" si="1"/>
        <v>0</v>
      </c>
      <c r="G25" s="1"/>
      <c r="H25" s="1">
        <f>SUM(H21:H24)</f>
        <v>23</v>
      </c>
      <c r="I25" s="1">
        <f>SUM(I21:I24)</f>
        <v>7</v>
      </c>
      <c r="K25" s="62"/>
    </row>
    <row r="26" spans="1:11">
      <c r="A26" s="1" t="s">
        <v>112</v>
      </c>
      <c r="B26" s="1"/>
      <c r="C26" s="1"/>
      <c r="D26" s="1">
        <f t="shared" si="1"/>
        <v>0</v>
      </c>
      <c r="G26" s="63"/>
      <c r="H26" s="63"/>
      <c r="I26" s="63"/>
      <c r="K26" s="62"/>
    </row>
    <row r="27" spans="1:11">
      <c r="A27" s="1" t="s">
        <v>60</v>
      </c>
      <c r="B27" s="1"/>
      <c r="C27" s="1"/>
      <c r="D27" s="1">
        <f t="shared" si="1"/>
        <v>0</v>
      </c>
      <c r="G27" s="63"/>
      <c r="H27" s="63"/>
      <c r="I27" s="63"/>
      <c r="K27" s="62"/>
    </row>
    <row r="28" spans="1:11">
      <c r="A28" s="1" t="s">
        <v>148</v>
      </c>
      <c r="B28" s="1">
        <v>1</v>
      </c>
      <c r="C28" s="1"/>
      <c r="D28" s="1">
        <f t="shared" si="1"/>
        <v>1</v>
      </c>
      <c r="G28" s="63"/>
      <c r="H28" s="63"/>
      <c r="I28" s="63"/>
      <c r="K28" s="62"/>
    </row>
    <row r="29" spans="1:11">
      <c r="A29" s="1" t="s">
        <v>256</v>
      </c>
      <c r="B29" s="1"/>
      <c r="C29" s="1">
        <v>2</v>
      </c>
      <c r="D29" s="1">
        <f t="shared" si="1"/>
        <v>2</v>
      </c>
      <c r="G29" s="63"/>
      <c r="H29" s="63"/>
      <c r="I29" s="63"/>
      <c r="K29" s="62"/>
    </row>
    <row r="30" spans="1:11">
      <c r="A30" s="1" t="s">
        <v>64</v>
      </c>
      <c r="B30" s="1">
        <v>1</v>
      </c>
      <c r="C30" s="1"/>
      <c r="D30" s="1">
        <f t="shared" si="1"/>
        <v>1</v>
      </c>
    </row>
    <row r="31" spans="1:11">
      <c r="A31" s="11" t="s">
        <v>65</v>
      </c>
      <c r="B31" s="1"/>
      <c r="C31" s="1"/>
      <c r="D31" s="1">
        <f t="shared" si="1"/>
        <v>0</v>
      </c>
    </row>
    <row r="32" spans="1:11">
      <c r="A32" s="1" t="s">
        <v>66</v>
      </c>
      <c r="B32" s="1"/>
      <c r="C32" s="1"/>
      <c r="D32" s="1">
        <f t="shared" si="1"/>
        <v>0</v>
      </c>
    </row>
    <row r="33" spans="1:9">
      <c r="A33" s="1" t="s">
        <v>67</v>
      </c>
      <c r="B33" s="1"/>
      <c r="C33" s="1"/>
      <c r="D33" s="1">
        <f t="shared" si="1"/>
        <v>0</v>
      </c>
    </row>
    <row r="34" spans="1:9">
      <c r="A34" s="1" t="s">
        <v>116</v>
      </c>
      <c r="B34" s="1"/>
      <c r="C34" s="1">
        <v>1</v>
      </c>
      <c r="D34" s="1">
        <f t="shared" si="1"/>
        <v>1</v>
      </c>
    </row>
    <row r="35" spans="1:9">
      <c r="A35" s="1" t="s">
        <v>88</v>
      </c>
      <c r="B35" s="1"/>
      <c r="C35" s="1"/>
      <c r="D35" s="1">
        <f t="shared" si="1"/>
        <v>0</v>
      </c>
    </row>
    <row r="36" spans="1:9">
      <c r="A36" s="1" t="s">
        <v>68</v>
      </c>
      <c r="B36" s="1"/>
      <c r="C36" s="1"/>
      <c r="D36" s="1">
        <f t="shared" si="1"/>
        <v>0</v>
      </c>
    </row>
    <row r="37" spans="1:9">
      <c r="A37" s="1" t="s">
        <v>69</v>
      </c>
      <c r="B37" s="1">
        <v>3</v>
      </c>
      <c r="C37" s="1">
        <v>3</v>
      </c>
      <c r="D37" s="1">
        <f t="shared" si="1"/>
        <v>6</v>
      </c>
    </row>
    <row r="38" spans="1:9">
      <c r="A38" s="1" t="s">
        <v>70</v>
      </c>
      <c r="B38" s="1">
        <v>1</v>
      </c>
      <c r="C38" s="1">
        <v>1</v>
      </c>
      <c r="D38" s="1">
        <f t="shared" si="1"/>
        <v>2</v>
      </c>
    </row>
    <row r="39" spans="1:9">
      <c r="A39" s="11" t="s">
        <v>71</v>
      </c>
      <c r="B39" s="1">
        <v>1</v>
      </c>
      <c r="C39" s="1"/>
      <c r="D39" s="1">
        <f t="shared" si="1"/>
        <v>1</v>
      </c>
    </row>
    <row r="40" spans="1:9">
      <c r="A40" s="1" t="s">
        <v>72</v>
      </c>
      <c r="B40" s="1"/>
      <c r="C40" s="1"/>
      <c r="D40" s="1"/>
    </row>
    <row r="41" spans="1:9">
      <c r="A41" s="10"/>
      <c r="B41" s="10"/>
      <c r="C41" s="10"/>
      <c r="D41" s="1"/>
      <c r="G41" s="7" t="s">
        <v>25</v>
      </c>
      <c r="H41" s="8"/>
      <c r="I41" s="7" t="s">
        <v>29</v>
      </c>
    </row>
    <row r="42" spans="1:9">
      <c r="A42" s="6" t="s">
        <v>257</v>
      </c>
      <c r="B42" s="1"/>
      <c r="C42" s="1"/>
      <c r="D42" s="1"/>
      <c r="F42" t="s">
        <v>273</v>
      </c>
      <c r="G42" s="8" t="s">
        <v>259</v>
      </c>
      <c r="H42" s="8">
        <v>6</v>
      </c>
      <c r="I42" s="8">
        <v>1</v>
      </c>
    </row>
    <row r="43" spans="1:9">
      <c r="A43" s="1" t="s">
        <v>63</v>
      </c>
      <c r="B43" s="1"/>
      <c r="C43" s="1">
        <v>1</v>
      </c>
      <c r="D43" s="1">
        <f t="shared" ref="D43:D59" si="2">C43+B43</f>
        <v>1</v>
      </c>
      <c r="F43" t="s">
        <v>273</v>
      </c>
      <c r="G43" s="8" t="s">
        <v>260</v>
      </c>
      <c r="H43" s="1">
        <v>6</v>
      </c>
      <c r="I43" s="8">
        <v>1</v>
      </c>
    </row>
    <row r="44" spans="1:9">
      <c r="A44" s="1" t="s">
        <v>185</v>
      </c>
      <c r="B44" s="1"/>
      <c r="C44" s="1"/>
      <c r="D44" s="1">
        <f t="shared" si="2"/>
        <v>0</v>
      </c>
      <c r="F44" t="s">
        <v>273</v>
      </c>
      <c r="G44" s="8" t="s">
        <v>249</v>
      </c>
      <c r="H44" s="8">
        <v>1</v>
      </c>
      <c r="I44" s="8">
        <v>4</v>
      </c>
    </row>
    <row r="45" spans="1:9">
      <c r="A45" s="1" t="s">
        <v>248</v>
      </c>
      <c r="B45" s="1"/>
      <c r="C45" s="1"/>
      <c r="D45" s="1">
        <f t="shared" si="2"/>
        <v>0</v>
      </c>
      <c r="F45" t="s">
        <v>273</v>
      </c>
      <c r="G45" s="1" t="s">
        <v>127</v>
      </c>
      <c r="H45" s="1">
        <v>2</v>
      </c>
      <c r="I45" s="1">
        <v>4</v>
      </c>
    </row>
    <row r="46" spans="1:9">
      <c r="A46" s="1" t="s">
        <v>59</v>
      </c>
      <c r="B46" s="1"/>
      <c r="C46" s="1">
        <v>1</v>
      </c>
      <c r="D46" s="1">
        <f t="shared" si="2"/>
        <v>1</v>
      </c>
      <c r="F46" t="s">
        <v>274</v>
      </c>
      <c r="G46" s="8" t="s">
        <v>261</v>
      </c>
      <c r="H46" s="8">
        <v>4</v>
      </c>
      <c r="I46" s="8">
        <v>0</v>
      </c>
    </row>
    <row r="47" spans="1:9">
      <c r="A47" s="1" t="s">
        <v>87</v>
      </c>
      <c r="B47" s="1">
        <v>1</v>
      </c>
      <c r="C47" s="1">
        <v>1</v>
      </c>
      <c r="D47" s="1">
        <f t="shared" si="2"/>
        <v>2</v>
      </c>
      <c r="G47" s="1"/>
      <c r="H47" s="1">
        <f>SUM(H42:H46)</f>
        <v>19</v>
      </c>
      <c r="I47" s="1">
        <f>SUM(I42:I46)</f>
        <v>10</v>
      </c>
    </row>
    <row r="48" spans="1:9">
      <c r="A48" s="1" t="s">
        <v>112</v>
      </c>
      <c r="B48" s="1"/>
      <c r="C48" s="1"/>
      <c r="D48" s="1">
        <f t="shared" si="2"/>
        <v>0</v>
      </c>
      <c r="G48" s="62"/>
    </row>
    <row r="49" spans="1:7">
      <c r="A49" s="1" t="s">
        <v>61</v>
      </c>
      <c r="B49" s="1"/>
      <c r="C49" s="1"/>
      <c r="D49" s="1">
        <f t="shared" si="2"/>
        <v>0</v>
      </c>
    </row>
    <row r="50" spans="1:7">
      <c r="A50" s="1" t="s">
        <v>256</v>
      </c>
      <c r="B50" s="1"/>
      <c r="C50" s="1">
        <v>1</v>
      </c>
      <c r="D50" s="1">
        <f t="shared" si="2"/>
        <v>1</v>
      </c>
      <c r="G50" s="62"/>
    </row>
    <row r="51" spans="1:7">
      <c r="A51" s="1" t="s">
        <v>64</v>
      </c>
      <c r="B51" s="1"/>
      <c r="C51" s="1"/>
      <c r="D51" s="1">
        <f t="shared" si="2"/>
        <v>0</v>
      </c>
    </row>
    <row r="52" spans="1:7">
      <c r="A52" s="1" t="s">
        <v>66</v>
      </c>
      <c r="B52" s="1"/>
      <c r="C52" s="1"/>
      <c r="D52" s="1">
        <f t="shared" si="2"/>
        <v>0</v>
      </c>
    </row>
    <row r="53" spans="1:7">
      <c r="A53" s="1" t="s">
        <v>67</v>
      </c>
      <c r="B53" s="1">
        <v>1</v>
      </c>
      <c r="C53" s="1">
        <v>2</v>
      </c>
      <c r="D53" s="1">
        <f t="shared" si="2"/>
        <v>3</v>
      </c>
    </row>
    <row r="54" spans="1:7">
      <c r="A54" s="1" t="s">
        <v>116</v>
      </c>
      <c r="B54" s="1">
        <v>1</v>
      </c>
      <c r="C54" s="1"/>
      <c r="D54" s="1">
        <f t="shared" si="2"/>
        <v>1</v>
      </c>
    </row>
    <row r="55" spans="1:7">
      <c r="A55" s="1" t="s">
        <v>69</v>
      </c>
      <c r="B55" s="1">
        <v>3</v>
      </c>
      <c r="C55" s="1"/>
      <c r="D55" s="1">
        <f t="shared" si="2"/>
        <v>3</v>
      </c>
    </row>
    <row r="56" spans="1:7">
      <c r="A56" s="1" t="s">
        <v>71</v>
      </c>
      <c r="B56" s="1">
        <v>1</v>
      </c>
      <c r="C56" s="1"/>
      <c r="D56" s="1">
        <f t="shared" si="2"/>
        <v>1</v>
      </c>
    </row>
    <row r="57" spans="1:7">
      <c r="A57" s="1" t="s">
        <v>101</v>
      </c>
      <c r="B57" s="1"/>
      <c r="C57" s="1"/>
      <c r="D57" s="1">
        <f t="shared" si="2"/>
        <v>0</v>
      </c>
    </row>
    <row r="58" spans="1:7">
      <c r="A58" s="1" t="s">
        <v>258</v>
      </c>
      <c r="B58" s="1">
        <v>1</v>
      </c>
      <c r="C58" s="1"/>
      <c r="D58" s="1">
        <f t="shared" si="2"/>
        <v>1</v>
      </c>
    </row>
    <row r="59" spans="1:7">
      <c r="A59" s="1" t="s">
        <v>247</v>
      </c>
      <c r="B59" s="1"/>
      <c r="C59" s="1"/>
      <c r="D59" s="1">
        <f t="shared" si="2"/>
        <v>0</v>
      </c>
    </row>
  </sheetData>
  <phoneticPr fontId="1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58"/>
  <sheetViews>
    <sheetView topLeftCell="A16" zoomScale="75" workbookViewId="0">
      <selection activeCell="Q32" sqref="Q32"/>
    </sheetView>
  </sheetViews>
  <sheetFormatPr defaultRowHeight="12.75"/>
  <cols>
    <col min="1" max="1" width="19" bestFit="1" customWidth="1"/>
    <col min="5" max="5" width="5.5703125" customWidth="1"/>
    <col min="6" max="6" width="8" bestFit="1" customWidth="1"/>
    <col min="7" max="7" width="29.85546875" bestFit="1" customWidth="1"/>
    <col min="8" max="8" width="3.5703125" bestFit="1" customWidth="1"/>
    <col min="13" max="13" width="20" bestFit="1" customWidth="1"/>
  </cols>
  <sheetData>
    <row r="1" spans="1:14">
      <c r="A1" s="6" t="s">
        <v>13</v>
      </c>
      <c r="B1" s="1"/>
      <c r="C1" s="1"/>
      <c r="D1" s="1"/>
      <c r="G1" s="7" t="s">
        <v>25</v>
      </c>
      <c r="H1" s="8"/>
      <c r="I1" s="7" t="s">
        <v>29</v>
      </c>
    </row>
    <row r="2" spans="1:14">
      <c r="A2" s="11" t="s">
        <v>270</v>
      </c>
      <c r="B2" s="11">
        <v>0</v>
      </c>
      <c r="C2" s="11">
        <v>1</v>
      </c>
      <c r="D2" s="1">
        <f t="shared" ref="D2:D13" si="0">C2+B2</f>
        <v>1</v>
      </c>
      <c r="F2" t="s">
        <v>273</v>
      </c>
      <c r="G2" s="8" t="s">
        <v>314</v>
      </c>
      <c r="H2" s="8">
        <v>4</v>
      </c>
      <c r="I2" s="8">
        <v>2</v>
      </c>
      <c r="L2" s="62"/>
    </row>
    <row r="3" spans="1:14">
      <c r="A3" s="1" t="s">
        <v>277</v>
      </c>
      <c r="B3" s="1">
        <v>1</v>
      </c>
      <c r="C3" s="1">
        <v>1</v>
      </c>
      <c r="D3" s="1">
        <f t="shared" si="0"/>
        <v>2</v>
      </c>
      <c r="F3" t="s">
        <v>273</v>
      </c>
      <c r="G3" s="8" t="s">
        <v>305</v>
      </c>
      <c r="H3" s="1">
        <v>1</v>
      </c>
      <c r="I3" s="8">
        <v>1</v>
      </c>
    </row>
    <row r="4" spans="1:14">
      <c r="A4" s="1" t="s">
        <v>45</v>
      </c>
      <c r="B4" s="1"/>
      <c r="C4" s="1"/>
      <c r="D4" s="1">
        <f t="shared" si="0"/>
        <v>0</v>
      </c>
      <c r="F4" t="s">
        <v>273</v>
      </c>
      <c r="G4" s="8" t="s">
        <v>315</v>
      </c>
      <c r="H4" s="8">
        <v>1</v>
      </c>
      <c r="I4" s="8">
        <v>3</v>
      </c>
      <c r="L4" s="62"/>
    </row>
    <row r="5" spans="1:14">
      <c r="A5" s="11" t="s">
        <v>316</v>
      </c>
      <c r="B5" s="1">
        <v>1</v>
      </c>
      <c r="C5" s="1">
        <v>1</v>
      </c>
      <c r="D5" s="1">
        <f t="shared" si="0"/>
        <v>2</v>
      </c>
      <c r="F5" t="s">
        <v>274</v>
      </c>
      <c r="G5" s="8" t="s">
        <v>317</v>
      </c>
      <c r="H5" s="8">
        <v>1</v>
      </c>
      <c r="I5" s="8">
        <v>4</v>
      </c>
    </row>
    <row r="6" spans="1:14">
      <c r="A6" s="1" t="s">
        <v>272</v>
      </c>
      <c r="C6" s="1"/>
      <c r="D6" s="1">
        <f t="shared" si="0"/>
        <v>0</v>
      </c>
      <c r="F6" t="s">
        <v>274</v>
      </c>
      <c r="G6" s="1" t="s">
        <v>318</v>
      </c>
      <c r="H6" s="1">
        <v>2</v>
      </c>
      <c r="I6" s="1">
        <v>1</v>
      </c>
    </row>
    <row r="7" spans="1:14">
      <c r="A7" s="1" t="s">
        <v>46</v>
      </c>
      <c r="B7" s="1">
        <v>1</v>
      </c>
      <c r="C7" s="1"/>
      <c r="D7" s="1">
        <f t="shared" si="0"/>
        <v>1</v>
      </c>
      <c r="G7" s="1"/>
      <c r="H7" s="1">
        <f>SUM(H2:H6)</f>
        <v>9</v>
      </c>
      <c r="I7" s="1">
        <f>SUM(I2:I6)</f>
        <v>11</v>
      </c>
    </row>
    <row r="8" spans="1:14">
      <c r="A8" s="1" t="s">
        <v>47</v>
      </c>
      <c r="B8" s="1"/>
      <c r="C8" s="1"/>
      <c r="D8" s="1">
        <f t="shared" si="0"/>
        <v>0</v>
      </c>
    </row>
    <row r="9" spans="1:14">
      <c r="A9" s="1" t="s">
        <v>50</v>
      </c>
      <c r="B9" s="1">
        <v>1</v>
      </c>
      <c r="C9" s="1">
        <v>2</v>
      </c>
      <c r="D9" s="1">
        <f t="shared" si="0"/>
        <v>3</v>
      </c>
    </row>
    <row r="10" spans="1:14">
      <c r="A10" s="1" t="s">
        <v>310</v>
      </c>
      <c r="B10" s="1"/>
      <c r="C10" s="1"/>
      <c r="D10" s="1">
        <f t="shared" si="0"/>
        <v>0</v>
      </c>
    </row>
    <row r="11" spans="1:14">
      <c r="A11" s="1" t="s">
        <v>52</v>
      </c>
      <c r="B11" s="1">
        <v>5</v>
      </c>
      <c r="C11" s="1">
        <v>3</v>
      </c>
      <c r="D11" s="1">
        <f t="shared" si="0"/>
        <v>8</v>
      </c>
    </row>
    <row r="12" spans="1:14">
      <c r="A12" s="1" t="s">
        <v>53</v>
      </c>
      <c r="B12" s="1">
        <v>1</v>
      </c>
      <c r="C12" s="1"/>
      <c r="D12" s="1">
        <f t="shared" si="0"/>
        <v>1</v>
      </c>
    </row>
    <row r="13" spans="1:14">
      <c r="A13" s="1" t="s">
        <v>77</v>
      </c>
      <c r="B13" s="1">
        <v>1</v>
      </c>
      <c r="C13" s="1">
        <v>2</v>
      </c>
      <c r="D13" s="1">
        <f t="shared" si="0"/>
        <v>3</v>
      </c>
    </row>
    <row r="14" spans="1:14">
      <c r="A14" s="1" t="s">
        <v>24</v>
      </c>
      <c r="B14" s="1">
        <f>SUM(B2:B13)</f>
        <v>11</v>
      </c>
      <c r="C14" s="1">
        <f>SUM(C2:C13)</f>
        <v>10</v>
      </c>
      <c r="D14" s="1"/>
    </row>
    <row r="15" spans="1:14">
      <c r="A15" s="10"/>
      <c r="B15" s="10"/>
      <c r="C15" s="10"/>
      <c r="D15" s="10"/>
      <c r="G15" s="7" t="s">
        <v>25</v>
      </c>
      <c r="H15" s="8"/>
      <c r="I15" s="7" t="s">
        <v>29</v>
      </c>
      <c r="K15" s="62"/>
      <c r="M15" s="10"/>
      <c r="N15" s="10"/>
    </row>
    <row r="16" spans="1:14" ht="15">
      <c r="A16" s="6" t="s">
        <v>54</v>
      </c>
      <c r="B16" s="1"/>
      <c r="C16" s="1"/>
      <c r="D16" s="1"/>
      <c r="F16" t="s">
        <v>273</v>
      </c>
      <c r="G16" s="8" t="s">
        <v>319</v>
      </c>
      <c r="H16" s="8">
        <v>7</v>
      </c>
      <c r="I16" s="8">
        <v>2</v>
      </c>
      <c r="M16" s="67"/>
      <c r="N16" s="10"/>
    </row>
    <row r="17" spans="1:14" ht="15">
      <c r="A17" s="1" t="s">
        <v>59</v>
      </c>
      <c r="B17" s="1"/>
      <c r="C17" s="1"/>
      <c r="D17" s="1">
        <f>C17+B17</f>
        <v>0</v>
      </c>
      <c r="F17" t="s">
        <v>273</v>
      </c>
      <c r="G17" s="8" t="s">
        <v>320</v>
      </c>
      <c r="H17" s="1">
        <v>4</v>
      </c>
      <c r="I17" s="8">
        <v>1</v>
      </c>
      <c r="M17" s="67"/>
      <c r="N17" s="10"/>
    </row>
    <row r="18" spans="1:14" ht="15">
      <c r="A18" s="1" t="s">
        <v>87</v>
      </c>
      <c r="B18" s="1"/>
      <c r="C18" s="1"/>
      <c r="D18" s="1">
        <f>C18+B18</f>
        <v>0</v>
      </c>
      <c r="F18" t="s">
        <v>273</v>
      </c>
      <c r="G18" s="8" t="s">
        <v>321</v>
      </c>
      <c r="H18" s="8">
        <v>1</v>
      </c>
      <c r="I18" s="8">
        <v>2</v>
      </c>
      <c r="M18" s="68"/>
      <c r="N18" s="10"/>
    </row>
    <row r="19" spans="1:14" ht="15">
      <c r="A19" s="1" t="s">
        <v>112</v>
      </c>
      <c r="B19" s="1"/>
      <c r="C19" s="1"/>
      <c r="D19" s="1">
        <f>C19+B19</f>
        <v>0</v>
      </c>
      <c r="F19" t="s">
        <v>274</v>
      </c>
      <c r="G19" s="8" t="s">
        <v>322</v>
      </c>
      <c r="H19" s="8">
        <v>2</v>
      </c>
      <c r="I19" s="8">
        <v>0</v>
      </c>
      <c r="K19" s="62"/>
      <c r="M19" s="68"/>
      <c r="N19" s="10"/>
    </row>
    <row r="20" spans="1:14" ht="15">
      <c r="A20" s="1" t="s">
        <v>60</v>
      </c>
      <c r="B20" s="1"/>
      <c r="C20" s="1"/>
      <c r="D20" s="1">
        <f>C20+B20</f>
        <v>0</v>
      </c>
      <c r="G20" s="1"/>
      <c r="H20" s="1">
        <f>SUM(H16:H19)</f>
        <v>14</v>
      </c>
      <c r="I20" s="1">
        <f>SUM(I16:I19)</f>
        <v>5</v>
      </c>
      <c r="K20" s="62"/>
      <c r="M20" s="68"/>
      <c r="N20" s="10"/>
    </row>
    <row r="21" spans="1:14" ht="15">
      <c r="A21" s="1" t="s">
        <v>101</v>
      </c>
      <c r="B21" s="1"/>
      <c r="C21" s="1"/>
      <c r="D21" s="1"/>
      <c r="G21" s="63"/>
      <c r="H21" s="63"/>
      <c r="I21" s="63"/>
      <c r="K21" s="62"/>
      <c r="M21" s="68"/>
      <c r="N21" s="10"/>
    </row>
    <row r="22" spans="1:14" ht="15">
      <c r="A22" s="1" t="s">
        <v>148</v>
      </c>
      <c r="B22" s="1"/>
      <c r="C22" s="1"/>
      <c r="D22" s="1">
        <f>C22+B22</f>
        <v>0</v>
      </c>
      <c r="G22" s="63"/>
      <c r="H22" s="63"/>
      <c r="I22" s="63"/>
      <c r="K22" s="62"/>
      <c r="M22" s="68"/>
      <c r="N22" s="10"/>
    </row>
    <row r="23" spans="1:14" ht="15">
      <c r="A23" s="11" t="s">
        <v>323</v>
      </c>
      <c r="B23" s="1"/>
      <c r="C23" s="1"/>
      <c r="D23" s="1">
        <f>C23+B23</f>
        <v>0</v>
      </c>
      <c r="G23" s="63"/>
      <c r="H23" s="63"/>
      <c r="I23" s="63"/>
      <c r="K23" s="62"/>
      <c r="M23" s="68"/>
      <c r="N23" s="10"/>
    </row>
    <row r="24" spans="1:14" ht="15">
      <c r="A24" s="1" t="s">
        <v>324</v>
      </c>
      <c r="B24" s="1"/>
      <c r="C24" s="1"/>
      <c r="D24" s="1">
        <f>C24+B24</f>
        <v>0</v>
      </c>
      <c r="G24" s="63"/>
      <c r="H24" s="63"/>
      <c r="I24" s="63"/>
      <c r="K24" s="62"/>
      <c r="M24" s="68"/>
      <c r="N24" s="10"/>
    </row>
    <row r="25" spans="1:14" ht="15">
      <c r="A25" s="1" t="s">
        <v>256</v>
      </c>
      <c r="B25" s="1">
        <v>0</v>
      </c>
      <c r="C25" s="1">
        <v>1</v>
      </c>
      <c r="D25" s="1">
        <f>C25+B25</f>
        <v>1</v>
      </c>
      <c r="M25" s="68"/>
      <c r="N25" s="10"/>
    </row>
    <row r="26" spans="1:14" ht="15">
      <c r="A26" s="1" t="s">
        <v>63</v>
      </c>
      <c r="B26" s="1"/>
      <c r="C26" s="1"/>
      <c r="D26" s="1">
        <f>C26+B26</f>
        <v>0</v>
      </c>
      <c r="M26" s="68"/>
      <c r="N26" s="10"/>
    </row>
    <row r="27" spans="1:14" ht="15">
      <c r="A27" s="1" t="s">
        <v>258</v>
      </c>
      <c r="B27" s="1">
        <v>2</v>
      </c>
      <c r="C27" s="1">
        <v>0</v>
      </c>
      <c r="D27" s="1"/>
      <c r="M27" s="68"/>
      <c r="N27" s="10"/>
    </row>
    <row r="28" spans="1:14" ht="15">
      <c r="A28" s="1" t="s">
        <v>64</v>
      </c>
      <c r="B28" s="1"/>
      <c r="C28" s="1"/>
      <c r="D28" s="1">
        <f t="shared" ref="D28:D38" si="1">C28+B28</f>
        <v>0</v>
      </c>
      <c r="M28" s="68"/>
      <c r="N28" s="10"/>
    </row>
    <row r="29" spans="1:14" ht="15">
      <c r="A29" s="1" t="s">
        <v>66</v>
      </c>
      <c r="B29" s="1"/>
      <c r="C29" s="1"/>
      <c r="D29" s="1">
        <f t="shared" si="1"/>
        <v>0</v>
      </c>
      <c r="M29" s="68"/>
      <c r="N29" s="10"/>
    </row>
    <row r="30" spans="1:14" ht="15">
      <c r="A30" s="1" t="s">
        <v>67</v>
      </c>
      <c r="B30" s="1">
        <v>1</v>
      </c>
      <c r="C30" s="1">
        <v>0</v>
      </c>
      <c r="D30" s="1">
        <f t="shared" si="1"/>
        <v>1</v>
      </c>
      <c r="M30" s="68"/>
      <c r="N30" s="10"/>
    </row>
    <row r="31" spans="1:14" ht="15">
      <c r="A31" s="1" t="s">
        <v>88</v>
      </c>
      <c r="B31" s="1">
        <v>1</v>
      </c>
      <c r="C31" s="1">
        <v>0</v>
      </c>
      <c r="D31" s="1">
        <f t="shared" si="1"/>
        <v>1</v>
      </c>
      <c r="M31" s="68"/>
      <c r="N31" s="10"/>
    </row>
    <row r="32" spans="1:14" ht="15">
      <c r="A32" s="1" t="s">
        <v>68</v>
      </c>
      <c r="B32" s="1"/>
      <c r="C32" s="1"/>
      <c r="D32" s="1">
        <f t="shared" si="1"/>
        <v>0</v>
      </c>
      <c r="M32" s="68"/>
      <c r="N32" s="10"/>
    </row>
    <row r="33" spans="1:14" ht="15">
      <c r="A33" s="1" t="s">
        <v>69</v>
      </c>
      <c r="B33" s="1">
        <v>1</v>
      </c>
      <c r="C33" s="1">
        <v>1</v>
      </c>
      <c r="D33" s="1">
        <f t="shared" si="1"/>
        <v>2</v>
      </c>
      <c r="M33" s="68"/>
      <c r="N33" s="10"/>
    </row>
    <row r="34" spans="1:14" ht="15">
      <c r="A34" s="1" t="s">
        <v>70</v>
      </c>
      <c r="B34" s="1"/>
      <c r="C34" s="1"/>
      <c r="D34" s="1">
        <f t="shared" si="1"/>
        <v>0</v>
      </c>
      <c r="M34" s="68"/>
      <c r="N34" s="10"/>
    </row>
    <row r="35" spans="1:14" ht="15">
      <c r="A35" s="1" t="s">
        <v>278</v>
      </c>
      <c r="B35" s="1"/>
      <c r="C35" s="1"/>
      <c r="D35" s="1">
        <f t="shared" si="1"/>
        <v>0</v>
      </c>
      <c r="M35" s="68"/>
      <c r="N35" s="10"/>
    </row>
    <row r="36" spans="1:14" ht="15">
      <c r="A36" s="1" t="s">
        <v>329</v>
      </c>
      <c r="B36" s="1"/>
      <c r="C36" s="1"/>
      <c r="D36" s="1">
        <f t="shared" si="1"/>
        <v>0</v>
      </c>
      <c r="M36" s="68"/>
      <c r="N36" s="10"/>
    </row>
    <row r="37" spans="1:14" ht="15">
      <c r="A37" s="1" t="s">
        <v>330</v>
      </c>
      <c r="B37" s="1"/>
      <c r="C37" s="1"/>
      <c r="D37" s="1">
        <f t="shared" si="1"/>
        <v>0</v>
      </c>
      <c r="M37" s="68"/>
      <c r="N37" s="10"/>
    </row>
    <row r="38" spans="1:14" ht="15">
      <c r="A38" s="11" t="s">
        <v>71</v>
      </c>
      <c r="B38" s="1"/>
      <c r="C38" s="1"/>
      <c r="D38" s="1">
        <f t="shared" si="1"/>
        <v>0</v>
      </c>
      <c r="M38" s="68"/>
      <c r="N38" s="10"/>
    </row>
    <row r="39" spans="1:14" ht="15">
      <c r="A39" s="1" t="s">
        <v>72</v>
      </c>
      <c r="B39" s="1">
        <f>SUM(B17:B38)</f>
        <v>5</v>
      </c>
      <c r="C39" s="1">
        <f>SUM(C17:C38)</f>
        <v>2</v>
      </c>
      <c r="D39" s="1"/>
      <c r="M39" s="68"/>
      <c r="N39" s="10"/>
    </row>
    <row r="40" spans="1:14" ht="15">
      <c r="A40" s="10"/>
      <c r="B40" s="10"/>
      <c r="C40" s="10"/>
      <c r="D40" s="1"/>
      <c r="M40" s="67"/>
      <c r="N40" s="10"/>
    </row>
    <row r="41" spans="1:14">
      <c r="A41" s="6" t="s">
        <v>257</v>
      </c>
      <c r="B41" s="1"/>
      <c r="C41" s="1"/>
      <c r="D41" s="1"/>
      <c r="M41" s="10"/>
      <c r="N41" s="10"/>
    </row>
    <row r="42" spans="1:14">
      <c r="A42" s="1" t="s">
        <v>99</v>
      </c>
      <c r="B42" s="1">
        <v>0</v>
      </c>
      <c r="C42" s="1">
        <v>2</v>
      </c>
      <c r="D42" s="1">
        <f t="shared" ref="D42:D58" si="2">C42+B42</f>
        <v>2</v>
      </c>
      <c r="M42" s="10"/>
      <c r="N42" s="10"/>
    </row>
    <row r="43" spans="1:14">
      <c r="A43" s="1" t="s">
        <v>59</v>
      </c>
      <c r="B43" s="1">
        <v>3</v>
      </c>
      <c r="C43" s="1">
        <v>0</v>
      </c>
      <c r="D43" s="1">
        <f t="shared" si="2"/>
        <v>3</v>
      </c>
      <c r="G43" s="7" t="s">
        <v>25</v>
      </c>
      <c r="H43" s="8"/>
      <c r="I43" s="7" t="s">
        <v>29</v>
      </c>
      <c r="M43" s="10"/>
      <c r="N43" s="10"/>
    </row>
    <row r="44" spans="1:14">
      <c r="A44" s="1" t="s">
        <v>87</v>
      </c>
      <c r="B44" s="1"/>
      <c r="C44" s="1"/>
      <c r="D44" s="1">
        <f t="shared" si="2"/>
        <v>0</v>
      </c>
      <c r="F44" t="s">
        <v>273</v>
      </c>
      <c r="G44" s="8" t="s">
        <v>319</v>
      </c>
      <c r="H44" s="8">
        <v>2</v>
      </c>
      <c r="I44" s="8">
        <v>2</v>
      </c>
      <c r="M44" s="10"/>
      <c r="N44" s="10"/>
    </row>
    <row r="45" spans="1:14">
      <c r="A45" s="1" t="s">
        <v>112</v>
      </c>
      <c r="B45" s="1">
        <v>0</v>
      </c>
      <c r="C45" s="1">
        <v>2</v>
      </c>
      <c r="D45" s="1">
        <f t="shared" si="2"/>
        <v>2</v>
      </c>
      <c r="F45" t="s">
        <v>273</v>
      </c>
      <c r="G45" s="8" t="s">
        <v>253</v>
      </c>
      <c r="H45" s="1">
        <v>2</v>
      </c>
      <c r="I45" s="8">
        <v>4</v>
      </c>
    </row>
    <row r="46" spans="1:14">
      <c r="A46" s="1" t="s">
        <v>101</v>
      </c>
      <c r="B46" s="1"/>
      <c r="C46" s="1"/>
      <c r="D46" s="1">
        <f t="shared" si="2"/>
        <v>0</v>
      </c>
      <c r="F46" t="s">
        <v>273</v>
      </c>
      <c r="G46" s="8" t="s">
        <v>325</v>
      </c>
      <c r="H46" s="8">
        <v>4</v>
      </c>
      <c r="I46" s="8">
        <v>3</v>
      </c>
    </row>
    <row r="47" spans="1:14">
      <c r="A47" s="1" t="s">
        <v>323</v>
      </c>
      <c r="B47" s="1">
        <v>0</v>
      </c>
      <c r="C47" s="1">
        <v>2</v>
      </c>
      <c r="D47" s="1">
        <f t="shared" si="2"/>
        <v>2</v>
      </c>
      <c r="F47" t="s">
        <v>273</v>
      </c>
      <c r="G47" s="1" t="s">
        <v>326</v>
      </c>
      <c r="H47" s="1">
        <v>1</v>
      </c>
      <c r="I47" s="1">
        <v>3</v>
      </c>
    </row>
    <row r="48" spans="1:14">
      <c r="A48" s="1" t="s">
        <v>256</v>
      </c>
      <c r="B48" s="1">
        <v>1</v>
      </c>
      <c r="C48" s="1">
        <v>1</v>
      </c>
      <c r="D48" s="1">
        <f t="shared" si="2"/>
        <v>2</v>
      </c>
      <c r="F48" t="s">
        <v>274</v>
      </c>
      <c r="G48" s="8" t="s">
        <v>327</v>
      </c>
      <c r="H48" s="8">
        <v>2</v>
      </c>
      <c r="I48" s="8">
        <v>3</v>
      </c>
    </row>
    <row r="49" spans="1:9">
      <c r="A49" s="1" t="s">
        <v>63</v>
      </c>
      <c r="B49" s="1"/>
      <c r="C49" s="1"/>
      <c r="D49" s="1">
        <f t="shared" si="2"/>
        <v>0</v>
      </c>
      <c r="G49" s="1" t="s">
        <v>328</v>
      </c>
      <c r="H49" s="1">
        <v>2</v>
      </c>
      <c r="I49" s="1">
        <v>0</v>
      </c>
    </row>
    <row r="50" spans="1:9">
      <c r="A50" s="1" t="s">
        <v>258</v>
      </c>
      <c r="B50" s="1"/>
      <c r="C50" s="1"/>
      <c r="D50" s="1">
        <f t="shared" si="2"/>
        <v>0</v>
      </c>
      <c r="G50" s="1"/>
      <c r="H50" s="1">
        <f>SUM(H44:H49)</f>
        <v>13</v>
      </c>
      <c r="I50" s="1">
        <f>SUM(I44:I49)</f>
        <v>15</v>
      </c>
    </row>
    <row r="51" spans="1:9">
      <c r="A51" s="1" t="s">
        <v>66</v>
      </c>
      <c r="B51" s="1"/>
      <c r="C51" s="1"/>
      <c r="D51" s="1">
        <f t="shared" si="2"/>
        <v>0</v>
      </c>
    </row>
    <row r="52" spans="1:9">
      <c r="A52" s="1" t="s">
        <v>67</v>
      </c>
      <c r="B52" s="1">
        <v>4</v>
      </c>
      <c r="C52" s="1">
        <v>0</v>
      </c>
      <c r="D52" s="1">
        <f t="shared" si="2"/>
        <v>4</v>
      </c>
    </row>
    <row r="53" spans="1:9">
      <c r="A53" s="1" t="s">
        <v>69</v>
      </c>
      <c r="B53" s="1">
        <v>2</v>
      </c>
      <c r="C53" s="1">
        <v>0</v>
      </c>
      <c r="D53" s="1">
        <f t="shared" si="2"/>
        <v>2</v>
      </c>
    </row>
    <row r="54" spans="1:9">
      <c r="A54" s="1" t="s">
        <v>106</v>
      </c>
      <c r="B54" s="1"/>
      <c r="C54" s="1"/>
      <c r="D54" s="1">
        <f t="shared" si="2"/>
        <v>0</v>
      </c>
    </row>
    <row r="55" spans="1:9">
      <c r="A55" s="1" t="s">
        <v>278</v>
      </c>
      <c r="B55" s="1"/>
      <c r="C55" s="1"/>
      <c r="D55" s="1">
        <f t="shared" si="2"/>
        <v>0</v>
      </c>
    </row>
    <row r="56" spans="1:9">
      <c r="A56" s="1" t="s">
        <v>330</v>
      </c>
      <c r="B56" s="1"/>
      <c r="C56" s="1"/>
      <c r="D56" s="1">
        <f t="shared" si="2"/>
        <v>0</v>
      </c>
    </row>
    <row r="57" spans="1:9">
      <c r="A57" s="1" t="s">
        <v>71</v>
      </c>
      <c r="B57" s="1">
        <v>3</v>
      </c>
      <c r="C57" s="1">
        <v>0</v>
      </c>
      <c r="D57" s="1">
        <f t="shared" si="2"/>
        <v>3</v>
      </c>
    </row>
    <row r="58" spans="1:9">
      <c r="A58" s="1"/>
      <c r="B58" s="1">
        <f>SUM(B42:B57)</f>
        <v>13</v>
      </c>
      <c r="C58" s="1">
        <f>SUM(C42:C57)</f>
        <v>7</v>
      </c>
      <c r="D58" s="1">
        <f t="shared" si="2"/>
        <v>20</v>
      </c>
    </row>
  </sheetData>
  <phoneticPr fontId="1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33" sqref="M33"/>
    </sheetView>
  </sheetViews>
  <sheetFormatPr defaultRowHeight="12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G36" sqref="G36"/>
    </sheetView>
  </sheetViews>
  <sheetFormatPr defaultRowHeight="12.75"/>
  <cols>
    <col min="1" max="1" width="18.140625" bestFit="1" customWidth="1"/>
    <col min="6" max="6" width="22.7109375" bestFit="1" customWidth="1"/>
  </cols>
  <sheetData>
    <row r="1" spans="1:8">
      <c r="A1" s="6" t="s">
        <v>13</v>
      </c>
      <c r="B1" s="1"/>
      <c r="C1" s="1"/>
      <c r="D1" s="1"/>
      <c r="F1" s="6" t="s">
        <v>25</v>
      </c>
      <c r="G1" s="1"/>
      <c r="H1" s="1" t="s">
        <v>29</v>
      </c>
    </row>
    <row r="2" spans="1:8">
      <c r="A2" s="1" t="s">
        <v>203</v>
      </c>
      <c r="B2" s="1"/>
      <c r="C2" s="1"/>
      <c r="D2" s="1">
        <f>C2+B2</f>
        <v>0</v>
      </c>
      <c r="F2" s="1" t="s">
        <v>209</v>
      </c>
      <c r="G2" s="1">
        <v>7</v>
      </c>
      <c r="H2" s="1">
        <v>3</v>
      </c>
    </row>
    <row r="3" spans="1:8">
      <c r="A3" s="1" t="s">
        <v>204</v>
      </c>
      <c r="B3" s="1"/>
      <c r="C3" s="1"/>
      <c r="D3" s="1">
        <f t="shared" ref="D3:D10" si="0">C3+B3</f>
        <v>0</v>
      </c>
      <c r="F3" s="1" t="s">
        <v>210</v>
      </c>
      <c r="G3" s="1">
        <v>3</v>
      </c>
      <c r="H3" s="1">
        <v>3</v>
      </c>
    </row>
    <row r="4" spans="1:8">
      <c r="A4" s="1" t="s">
        <v>205</v>
      </c>
      <c r="B4" s="1">
        <v>3</v>
      </c>
      <c r="C4" s="1">
        <v>5</v>
      </c>
      <c r="D4" s="1">
        <f t="shared" si="0"/>
        <v>8</v>
      </c>
      <c r="F4" s="1" t="s">
        <v>211</v>
      </c>
      <c r="G4" s="1">
        <v>1</v>
      </c>
      <c r="H4" s="1">
        <v>10</v>
      </c>
    </row>
    <row r="5" spans="1:8">
      <c r="A5" s="1" t="s">
        <v>206</v>
      </c>
      <c r="B5" s="1">
        <v>2</v>
      </c>
      <c r="C5" s="1">
        <v>3</v>
      </c>
      <c r="D5" s="1">
        <f t="shared" si="0"/>
        <v>5</v>
      </c>
      <c r="F5" s="1" t="s">
        <v>212</v>
      </c>
      <c r="G5" s="1">
        <v>1</v>
      </c>
      <c r="H5" s="1">
        <v>4</v>
      </c>
    </row>
    <row r="6" spans="1:8">
      <c r="A6" s="1" t="s">
        <v>37</v>
      </c>
      <c r="B6" s="1">
        <v>9</v>
      </c>
      <c r="C6" s="1">
        <v>1</v>
      </c>
      <c r="D6" s="1">
        <f t="shared" si="0"/>
        <v>10</v>
      </c>
      <c r="F6" s="1" t="s">
        <v>213</v>
      </c>
      <c r="G6" s="1">
        <v>1</v>
      </c>
      <c r="H6" s="1">
        <v>7</v>
      </c>
    </row>
    <row r="7" spans="1:8">
      <c r="A7" s="1" t="s">
        <v>207</v>
      </c>
      <c r="B7" s="1">
        <v>0</v>
      </c>
      <c r="C7" s="1">
        <v>1</v>
      </c>
      <c r="D7" s="1">
        <f t="shared" si="0"/>
        <v>1</v>
      </c>
      <c r="F7" s="53" t="s">
        <v>214</v>
      </c>
      <c r="G7" s="52">
        <v>2</v>
      </c>
      <c r="H7" s="52">
        <v>3</v>
      </c>
    </row>
    <row r="8" spans="1:8">
      <c r="A8" s="1" t="s">
        <v>208</v>
      </c>
      <c r="B8" s="1">
        <v>2</v>
      </c>
      <c r="C8" s="1">
        <v>2</v>
      </c>
      <c r="D8" s="1">
        <f t="shared" si="0"/>
        <v>4</v>
      </c>
      <c r="F8" s="11" t="s">
        <v>215</v>
      </c>
      <c r="G8" s="11">
        <v>5</v>
      </c>
      <c r="H8" s="11">
        <v>1</v>
      </c>
    </row>
    <row r="9" spans="1:8">
      <c r="A9" s="1" t="s">
        <v>22</v>
      </c>
      <c r="B9" s="1">
        <v>15</v>
      </c>
      <c r="C9" s="1">
        <v>7</v>
      </c>
      <c r="D9" s="1">
        <f t="shared" si="0"/>
        <v>22</v>
      </c>
      <c r="F9" s="54" t="s">
        <v>216</v>
      </c>
      <c r="G9" s="1">
        <f>SUM(G2:G8)</f>
        <v>20</v>
      </c>
      <c r="H9" s="1">
        <f>SUM(H2:H8)</f>
        <v>31</v>
      </c>
    </row>
    <row r="10" spans="1:8">
      <c r="A10" s="1" t="s">
        <v>24</v>
      </c>
      <c r="B10" s="1">
        <v>2</v>
      </c>
      <c r="C10" s="1">
        <v>5</v>
      </c>
      <c r="D10" s="1">
        <f t="shared" si="0"/>
        <v>7</v>
      </c>
    </row>
    <row r="12" spans="1:8">
      <c r="A12" s="6" t="s">
        <v>217</v>
      </c>
      <c r="B12" s="1"/>
      <c r="C12" s="1"/>
      <c r="D12" s="1"/>
      <c r="F12" s="6" t="s">
        <v>25</v>
      </c>
      <c r="G12" s="1"/>
      <c r="H12" s="1" t="s">
        <v>29</v>
      </c>
    </row>
    <row r="13" spans="1:8">
      <c r="A13" s="1" t="s">
        <v>160</v>
      </c>
      <c r="B13" s="1"/>
      <c r="C13" s="1"/>
      <c r="D13" s="1">
        <f t="shared" ref="D13:D22" si="1">C13+B13</f>
        <v>0</v>
      </c>
      <c r="F13" s="1" t="s">
        <v>218</v>
      </c>
      <c r="G13" s="1">
        <v>4</v>
      </c>
      <c r="H13" s="1">
        <v>1</v>
      </c>
    </row>
    <row r="14" spans="1:8">
      <c r="A14" s="1" t="s">
        <v>59</v>
      </c>
      <c r="B14" s="1">
        <v>2</v>
      </c>
      <c r="C14" s="1"/>
      <c r="D14" s="1">
        <f t="shared" si="1"/>
        <v>2</v>
      </c>
      <c r="F14" s="1" t="s">
        <v>221</v>
      </c>
      <c r="G14" s="1">
        <v>1</v>
      </c>
      <c r="H14" s="1">
        <v>0</v>
      </c>
    </row>
    <row r="15" spans="1:8">
      <c r="A15" s="1" t="s">
        <v>85</v>
      </c>
      <c r="B15" s="1">
        <v>1</v>
      </c>
      <c r="C15" s="1"/>
      <c r="D15" s="1">
        <f t="shared" si="1"/>
        <v>1</v>
      </c>
      <c r="F15" s="1" t="s">
        <v>219</v>
      </c>
      <c r="G15" s="1">
        <v>2</v>
      </c>
      <c r="H15" s="1">
        <v>3</v>
      </c>
    </row>
    <row r="16" spans="1:8">
      <c r="A16" s="1" t="s">
        <v>61</v>
      </c>
      <c r="B16" s="1"/>
      <c r="C16" s="1"/>
      <c r="D16" s="1">
        <f t="shared" si="1"/>
        <v>0</v>
      </c>
      <c r="F16" s="1" t="s">
        <v>220</v>
      </c>
      <c r="G16" s="1">
        <v>4</v>
      </c>
      <c r="H16" s="1">
        <v>1</v>
      </c>
    </row>
    <row r="17" spans="1:8">
      <c r="A17" s="1" t="s">
        <v>159</v>
      </c>
      <c r="B17" s="1"/>
      <c r="C17" s="1"/>
      <c r="D17" s="1">
        <f t="shared" si="1"/>
        <v>0</v>
      </c>
      <c r="F17" s="45"/>
      <c r="G17" s="1">
        <f>SUM(G13:G16)</f>
        <v>11</v>
      </c>
      <c r="H17" s="1">
        <f>SUM(H13:H16)</f>
        <v>5</v>
      </c>
    </row>
    <row r="18" spans="1:8">
      <c r="A18" s="1" t="s">
        <v>86</v>
      </c>
      <c r="B18" s="1"/>
      <c r="C18" s="1"/>
      <c r="D18" s="1">
        <f t="shared" si="1"/>
        <v>0</v>
      </c>
    </row>
    <row r="19" spans="1:8">
      <c r="A19" s="1" t="s">
        <v>131</v>
      </c>
      <c r="B19" s="1"/>
      <c r="C19" s="1">
        <v>1</v>
      </c>
      <c r="D19" s="1">
        <f t="shared" si="1"/>
        <v>1</v>
      </c>
    </row>
    <row r="20" spans="1:8">
      <c r="A20" s="1" t="s">
        <v>133</v>
      </c>
      <c r="B20" s="1"/>
      <c r="C20" s="1"/>
      <c r="D20" s="1">
        <f t="shared" si="1"/>
        <v>0</v>
      </c>
    </row>
    <row r="21" spans="1:8">
      <c r="A21" s="1" t="s">
        <v>71</v>
      </c>
      <c r="B21" s="1">
        <v>2</v>
      </c>
      <c r="C21" s="1"/>
      <c r="D21" s="1">
        <f t="shared" si="1"/>
        <v>2</v>
      </c>
    </row>
    <row r="22" spans="1:8">
      <c r="A22" s="1" t="s">
        <v>164</v>
      </c>
      <c r="B22" s="1"/>
      <c r="C22" s="1"/>
      <c r="D22" s="1">
        <f t="shared" si="1"/>
        <v>0</v>
      </c>
    </row>
    <row r="24" spans="1:8">
      <c r="A24" s="1" t="s">
        <v>222</v>
      </c>
      <c r="B24" s="1"/>
      <c r="C24" s="1"/>
      <c r="D24" s="1"/>
      <c r="F24" s="6" t="s">
        <v>25</v>
      </c>
      <c r="G24" s="1"/>
      <c r="H24" s="1" t="s">
        <v>29</v>
      </c>
    </row>
    <row r="25" spans="1:8">
      <c r="A25" s="1" t="s">
        <v>63</v>
      </c>
      <c r="B25" s="1"/>
      <c r="C25" s="1"/>
      <c r="D25" s="1">
        <f t="shared" ref="D25:D35" si="2">C25+B25</f>
        <v>0</v>
      </c>
      <c r="F25" s="1" t="s">
        <v>221</v>
      </c>
      <c r="G25" s="1">
        <v>4</v>
      </c>
      <c r="H25" s="1">
        <v>0</v>
      </c>
    </row>
    <row r="26" spans="1:8">
      <c r="A26" s="1" t="s">
        <v>60</v>
      </c>
      <c r="B26" s="1"/>
      <c r="C26" s="1"/>
      <c r="D26" s="1">
        <f t="shared" si="2"/>
        <v>0</v>
      </c>
      <c r="F26" s="1" t="s">
        <v>223</v>
      </c>
      <c r="G26" s="1">
        <v>2</v>
      </c>
      <c r="H26" s="1">
        <v>1</v>
      </c>
    </row>
    <row r="27" spans="1:8">
      <c r="A27" s="1" t="s">
        <v>148</v>
      </c>
      <c r="B27" s="1"/>
      <c r="C27" s="1"/>
      <c r="D27" s="1">
        <f t="shared" si="2"/>
        <v>0</v>
      </c>
      <c r="F27" s="1" t="s">
        <v>224</v>
      </c>
      <c r="G27" s="1">
        <v>11</v>
      </c>
      <c r="H27" s="1">
        <v>1</v>
      </c>
    </row>
    <row r="28" spans="1:8">
      <c r="A28" s="1" t="s">
        <v>147</v>
      </c>
      <c r="B28" s="1">
        <v>1</v>
      </c>
      <c r="C28" s="1"/>
      <c r="D28" s="1">
        <f t="shared" si="2"/>
        <v>1</v>
      </c>
      <c r="F28" s="1" t="s">
        <v>225</v>
      </c>
      <c r="G28" s="1">
        <v>3</v>
      </c>
      <c r="H28" s="1">
        <v>0</v>
      </c>
    </row>
    <row r="29" spans="1:8">
      <c r="A29" s="1" t="s">
        <v>150</v>
      </c>
      <c r="B29" s="1"/>
      <c r="C29" s="1"/>
      <c r="D29" s="1">
        <f t="shared" si="2"/>
        <v>0</v>
      </c>
      <c r="F29" s="45"/>
      <c r="G29" s="1">
        <f>SUM(G25:G28)</f>
        <v>20</v>
      </c>
      <c r="H29" s="1">
        <f>SUM(H25:H28)</f>
        <v>2</v>
      </c>
    </row>
    <row r="30" spans="1:8">
      <c r="A30" s="1" t="s">
        <v>166</v>
      </c>
      <c r="B30" s="1"/>
      <c r="C30" s="1"/>
      <c r="D30" s="1">
        <f t="shared" si="2"/>
        <v>0</v>
      </c>
    </row>
    <row r="31" spans="1:8">
      <c r="A31" s="1" t="s">
        <v>67</v>
      </c>
      <c r="B31" s="1">
        <v>1</v>
      </c>
      <c r="C31" s="1"/>
      <c r="D31" s="1">
        <f t="shared" si="2"/>
        <v>1</v>
      </c>
    </row>
    <row r="32" spans="1:8">
      <c r="A32" s="1" t="s">
        <v>88</v>
      </c>
      <c r="B32" s="1"/>
      <c r="C32" s="1"/>
      <c r="D32" s="1">
        <f t="shared" si="2"/>
        <v>0</v>
      </c>
    </row>
    <row r="33" spans="1:4">
      <c r="A33" s="1" t="s">
        <v>151</v>
      </c>
      <c r="B33" s="1"/>
      <c r="C33" s="1"/>
      <c r="D33" s="1">
        <f t="shared" si="2"/>
        <v>0</v>
      </c>
    </row>
    <row r="34" spans="1:4">
      <c r="A34" s="1" t="s">
        <v>153</v>
      </c>
      <c r="B34" s="1"/>
      <c r="C34" s="1"/>
      <c r="D34" s="1">
        <f t="shared" si="2"/>
        <v>0</v>
      </c>
    </row>
    <row r="35" spans="1:4">
      <c r="A35" s="1" t="s">
        <v>163</v>
      </c>
      <c r="B35" s="1"/>
      <c r="C35" s="1">
        <v>1</v>
      </c>
      <c r="D35" s="1">
        <f t="shared" si="2"/>
        <v>1</v>
      </c>
    </row>
  </sheetData>
  <phoneticPr fontId="1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F31" sqref="F31"/>
    </sheetView>
  </sheetViews>
  <sheetFormatPr defaultRowHeight="12.75"/>
  <cols>
    <col min="1" max="1" width="16.7109375" bestFit="1" customWidth="1"/>
    <col min="6" max="6" width="32.140625" bestFit="1" customWidth="1"/>
  </cols>
  <sheetData>
    <row r="1" spans="1:8">
      <c r="A1" s="6" t="s">
        <v>128</v>
      </c>
      <c r="B1" s="1"/>
      <c r="C1" s="1"/>
      <c r="D1" s="1"/>
      <c r="F1" s="7" t="s">
        <v>25</v>
      </c>
      <c r="G1" s="8"/>
      <c r="H1" s="7" t="s">
        <v>29</v>
      </c>
    </row>
    <row r="2" spans="1:8">
      <c r="A2" s="1" t="s">
        <v>59</v>
      </c>
      <c r="B2" s="1"/>
      <c r="C2" s="1"/>
      <c r="D2" s="1">
        <f>B2+C2</f>
        <v>0</v>
      </c>
      <c r="F2" s="8" t="s">
        <v>134</v>
      </c>
      <c r="G2" s="8">
        <v>5</v>
      </c>
      <c r="H2" s="8">
        <v>0</v>
      </c>
    </row>
    <row r="3" spans="1:8">
      <c r="A3" s="1" t="s">
        <v>85</v>
      </c>
      <c r="B3" s="1"/>
      <c r="C3" s="1"/>
      <c r="D3" s="1">
        <f t="shared" ref="D3:D11" si="0">B3+C3</f>
        <v>0</v>
      </c>
      <c r="F3" s="8" t="s">
        <v>135</v>
      </c>
      <c r="G3" s="1">
        <v>8</v>
      </c>
      <c r="H3" s="8">
        <v>1</v>
      </c>
    </row>
    <row r="4" spans="1:8">
      <c r="A4" s="1" t="s">
        <v>61</v>
      </c>
      <c r="B4" s="1"/>
      <c r="C4" s="1">
        <v>2</v>
      </c>
      <c r="D4" s="1">
        <f t="shared" si="0"/>
        <v>2</v>
      </c>
      <c r="F4" s="8" t="s">
        <v>136</v>
      </c>
      <c r="G4" s="8">
        <v>2</v>
      </c>
      <c r="H4" s="8">
        <v>3</v>
      </c>
    </row>
    <row r="5" spans="1:8">
      <c r="A5" s="1" t="s">
        <v>130</v>
      </c>
      <c r="B5" s="1"/>
      <c r="C5" s="1">
        <v>1</v>
      </c>
      <c r="D5" s="1">
        <f t="shared" si="0"/>
        <v>1</v>
      </c>
      <c r="F5" s="8" t="s">
        <v>137</v>
      </c>
      <c r="G5" s="8">
        <v>4</v>
      </c>
      <c r="H5" s="8">
        <v>2</v>
      </c>
    </row>
    <row r="6" spans="1:8">
      <c r="A6" s="1" t="s">
        <v>129</v>
      </c>
      <c r="B6" s="1">
        <v>2</v>
      </c>
      <c r="C6" s="1"/>
      <c r="D6" s="1">
        <f t="shared" si="0"/>
        <v>2</v>
      </c>
      <c r="F6" s="8" t="s">
        <v>138</v>
      </c>
      <c r="G6" s="8">
        <v>8</v>
      </c>
      <c r="H6" s="8">
        <v>2</v>
      </c>
    </row>
    <row r="7" spans="1:8">
      <c r="A7" s="1" t="s">
        <v>131</v>
      </c>
      <c r="B7" s="1"/>
      <c r="C7" s="1">
        <v>1</v>
      </c>
      <c r="D7" s="1">
        <f t="shared" si="0"/>
        <v>1</v>
      </c>
      <c r="F7" s="1" t="s">
        <v>139</v>
      </c>
      <c r="G7" s="12">
        <v>5</v>
      </c>
      <c r="H7" s="12">
        <v>0</v>
      </c>
    </row>
    <row r="8" spans="1:8">
      <c r="A8" s="1" t="s">
        <v>132</v>
      </c>
      <c r="B8" s="1"/>
      <c r="C8" s="1"/>
      <c r="D8" s="1">
        <f t="shared" si="0"/>
        <v>0</v>
      </c>
      <c r="G8" s="1">
        <f>SUM(G2:G7)</f>
        <v>32</v>
      </c>
      <c r="H8" s="1">
        <f>SUM(H2:H7)</f>
        <v>8</v>
      </c>
    </row>
    <row r="9" spans="1:8">
      <c r="A9" s="1" t="s">
        <v>69</v>
      </c>
      <c r="B9" s="1">
        <v>6</v>
      </c>
      <c r="C9" s="1"/>
      <c r="D9" s="1">
        <f t="shared" si="0"/>
        <v>6</v>
      </c>
    </row>
    <row r="10" spans="1:8">
      <c r="A10" s="1" t="s">
        <v>133</v>
      </c>
      <c r="B10" s="1"/>
      <c r="C10" s="1"/>
      <c r="D10" s="1">
        <f t="shared" si="0"/>
        <v>0</v>
      </c>
    </row>
    <row r="11" spans="1:8">
      <c r="A11" s="1" t="s">
        <v>71</v>
      </c>
      <c r="B11" s="1"/>
      <c r="C11" s="1">
        <v>2</v>
      </c>
      <c r="D11" s="1">
        <f t="shared" si="0"/>
        <v>2</v>
      </c>
    </row>
    <row r="13" spans="1:8">
      <c r="A13" s="6" t="s">
        <v>140</v>
      </c>
      <c r="B13" s="1"/>
      <c r="C13" s="1"/>
      <c r="D13" s="1"/>
      <c r="F13" s="7" t="s">
        <v>25</v>
      </c>
      <c r="G13" s="8"/>
      <c r="H13" s="7" t="s">
        <v>29</v>
      </c>
    </row>
    <row r="14" spans="1:8">
      <c r="A14" s="1" t="s">
        <v>145</v>
      </c>
      <c r="B14" s="1"/>
      <c r="C14" s="1"/>
      <c r="D14" s="1">
        <f t="shared" ref="D14:D24" si="1">B14+C14</f>
        <v>0</v>
      </c>
      <c r="F14" s="8" t="s">
        <v>141</v>
      </c>
      <c r="G14" s="8">
        <v>12</v>
      </c>
      <c r="H14" s="8">
        <v>0</v>
      </c>
    </row>
    <row r="15" spans="1:8">
      <c r="A15" s="1" t="s">
        <v>146</v>
      </c>
      <c r="B15" s="1"/>
      <c r="C15" s="1">
        <v>1</v>
      </c>
      <c r="D15" s="1">
        <f t="shared" si="1"/>
        <v>1</v>
      </c>
      <c r="F15" s="8" t="s">
        <v>142</v>
      </c>
      <c r="G15" s="1">
        <v>9</v>
      </c>
      <c r="H15" s="8">
        <v>0</v>
      </c>
    </row>
    <row r="16" spans="1:8">
      <c r="A16" s="1" t="s">
        <v>147</v>
      </c>
      <c r="B16" s="1">
        <v>1</v>
      </c>
      <c r="C16" s="1"/>
      <c r="D16" s="1">
        <f t="shared" si="1"/>
        <v>1</v>
      </c>
      <c r="F16" s="8" t="s">
        <v>143</v>
      </c>
      <c r="G16" s="8">
        <v>3</v>
      </c>
      <c r="H16" s="8">
        <v>1</v>
      </c>
    </row>
    <row r="17" spans="1:8">
      <c r="A17" s="1" t="s">
        <v>148</v>
      </c>
      <c r="B17" s="1"/>
      <c r="C17" s="1"/>
      <c r="D17" s="1">
        <f t="shared" si="1"/>
        <v>0</v>
      </c>
      <c r="F17" s="8" t="s">
        <v>30</v>
      </c>
      <c r="G17" s="8">
        <v>6</v>
      </c>
      <c r="H17" s="8">
        <v>1</v>
      </c>
    </row>
    <row r="18" spans="1:8">
      <c r="A18" s="1" t="s">
        <v>149</v>
      </c>
      <c r="B18" s="1"/>
      <c r="C18" s="1"/>
      <c r="D18" s="1">
        <f t="shared" si="1"/>
        <v>0</v>
      </c>
      <c r="F18" s="8" t="s">
        <v>144</v>
      </c>
      <c r="G18" s="8">
        <v>7</v>
      </c>
      <c r="H18" s="8">
        <v>0</v>
      </c>
    </row>
    <row r="19" spans="1:8">
      <c r="A19" s="1" t="s">
        <v>63</v>
      </c>
      <c r="B19" s="1"/>
      <c r="C19" s="1">
        <v>1</v>
      </c>
      <c r="D19" s="1">
        <f t="shared" si="1"/>
        <v>1</v>
      </c>
      <c r="F19" s="8" t="s">
        <v>136</v>
      </c>
      <c r="G19" s="12">
        <v>11</v>
      </c>
      <c r="H19" s="12">
        <v>0</v>
      </c>
    </row>
    <row r="20" spans="1:8">
      <c r="A20" s="1" t="s">
        <v>150</v>
      </c>
      <c r="B20" s="1"/>
      <c r="C20" s="1"/>
      <c r="D20" s="1">
        <f t="shared" si="1"/>
        <v>0</v>
      </c>
      <c r="G20" s="1">
        <f>SUM(G14:G19)</f>
        <v>48</v>
      </c>
      <c r="H20" s="1">
        <f>SUM(H14:H19)</f>
        <v>2</v>
      </c>
    </row>
    <row r="21" spans="1:8">
      <c r="A21" s="1" t="s">
        <v>88</v>
      </c>
      <c r="B21" s="1"/>
      <c r="C21" s="1"/>
      <c r="D21" s="1">
        <f t="shared" si="1"/>
        <v>0</v>
      </c>
    </row>
    <row r="22" spans="1:8">
      <c r="A22" s="1" t="s">
        <v>151</v>
      </c>
      <c r="B22" s="1"/>
      <c r="C22" s="1"/>
      <c r="D22" s="1">
        <f t="shared" si="1"/>
        <v>0</v>
      </c>
    </row>
    <row r="23" spans="1:8">
      <c r="A23" s="1" t="s">
        <v>152</v>
      </c>
      <c r="B23" s="1"/>
      <c r="C23" s="1"/>
      <c r="D23" s="1">
        <f t="shared" si="1"/>
        <v>0</v>
      </c>
    </row>
    <row r="24" spans="1:8">
      <c r="A24" s="1" t="s">
        <v>153</v>
      </c>
      <c r="B24" s="1">
        <v>1</v>
      </c>
      <c r="C24" s="1"/>
      <c r="D24" s="1">
        <f t="shared" si="1"/>
        <v>1</v>
      </c>
    </row>
  </sheetData>
  <phoneticPr fontId="1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A16" sqref="A16"/>
    </sheetView>
  </sheetViews>
  <sheetFormatPr defaultRowHeight="12.75"/>
  <cols>
    <col min="1" max="1" width="17.5703125" bestFit="1" customWidth="1"/>
    <col min="2" max="2" width="3.42578125" customWidth="1"/>
    <col min="3" max="3" width="4.7109375" customWidth="1"/>
    <col min="4" max="4" width="5.42578125" customWidth="1"/>
    <col min="5" max="5" width="10.5703125" customWidth="1"/>
    <col min="6" max="6" width="22.7109375" bestFit="1" customWidth="1"/>
    <col min="7" max="8" width="7.7109375" bestFit="1" customWidth="1"/>
  </cols>
  <sheetData>
    <row r="1" spans="1:8">
      <c r="A1" s="6" t="s">
        <v>13</v>
      </c>
      <c r="B1" s="1"/>
      <c r="C1" s="1"/>
      <c r="D1" s="6"/>
      <c r="F1" s="6" t="s">
        <v>25</v>
      </c>
      <c r="G1" s="1"/>
      <c r="H1" s="1" t="s">
        <v>29</v>
      </c>
    </row>
    <row r="2" spans="1:8">
      <c r="A2" s="1" t="s">
        <v>76</v>
      </c>
      <c r="B2" s="1"/>
      <c r="C2" s="1"/>
      <c r="D2" s="1">
        <f>C2+B2</f>
        <v>0</v>
      </c>
      <c r="F2" s="1" t="s">
        <v>190</v>
      </c>
      <c r="G2" s="1">
        <v>0</v>
      </c>
      <c r="H2" s="1">
        <v>2</v>
      </c>
    </row>
    <row r="3" spans="1:8">
      <c r="A3" s="1" t="s">
        <v>200</v>
      </c>
      <c r="B3" s="1"/>
      <c r="C3" s="1"/>
      <c r="D3" s="1">
        <f t="shared" ref="D3:D26" si="0">C3+B3</f>
        <v>0</v>
      </c>
      <c r="F3" s="1" t="s">
        <v>191</v>
      </c>
      <c r="G3" s="1">
        <v>1</v>
      </c>
      <c r="H3" s="1">
        <v>0</v>
      </c>
    </row>
    <row r="4" spans="1:8">
      <c r="A4" s="1" t="s">
        <v>46</v>
      </c>
      <c r="B4" s="1"/>
      <c r="C4" s="1"/>
      <c r="D4" s="1">
        <f t="shared" si="0"/>
        <v>0</v>
      </c>
      <c r="F4" s="1" t="s">
        <v>194</v>
      </c>
      <c r="G4" s="1">
        <v>1</v>
      </c>
      <c r="H4" s="1">
        <v>9</v>
      </c>
    </row>
    <row r="5" spans="1:8">
      <c r="A5" s="1" t="s">
        <v>47</v>
      </c>
      <c r="B5" s="1">
        <v>1</v>
      </c>
      <c r="C5" s="1">
        <v>1</v>
      </c>
      <c r="D5" s="1">
        <f t="shared" si="0"/>
        <v>2</v>
      </c>
      <c r="F5" s="1" t="s">
        <v>197</v>
      </c>
      <c r="G5" s="1">
        <v>4</v>
      </c>
      <c r="H5" s="1">
        <v>0</v>
      </c>
    </row>
    <row r="6" spans="1:8">
      <c r="A6" s="1" t="s">
        <v>48</v>
      </c>
      <c r="B6" s="1"/>
      <c r="C6" s="1"/>
      <c r="D6" s="1">
        <f t="shared" si="0"/>
        <v>0</v>
      </c>
      <c r="F6" s="1" t="s">
        <v>195</v>
      </c>
      <c r="G6" s="1">
        <v>2</v>
      </c>
      <c r="H6" s="1">
        <v>0</v>
      </c>
    </row>
    <row r="7" spans="1:8">
      <c r="A7" s="1" t="s">
        <v>199</v>
      </c>
      <c r="B7" s="1"/>
      <c r="C7" s="1">
        <v>1</v>
      </c>
      <c r="D7" s="1">
        <f t="shared" si="0"/>
        <v>1</v>
      </c>
      <c r="F7" s="1"/>
      <c r="G7" s="1">
        <f>SUM(G2:G6)</f>
        <v>8</v>
      </c>
      <c r="H7" s="1">
        <f>SUM(H2:H6)</f>
        <v>11</v>
      </c>
    </row>
    <row r="8" spans="1:8">
      <c r="A8" s="1" t="s">
        <v>22</v>
      </c>
      <c r="B8" s="1">
        <v>6</v>
      </c>
      <c r="C8" s="1">
        <v>3</v>
      </c>
      <c r="D8" s="1">
        <f t="shared" si="0"/>
        <v>9</v>
      </c>
    </row>
    <row r="9" spans="1:8">
      <c r="A9" s="1" t="s">
        <v>50</v>
      </c>
      <c r="B9" s="1">
        <v>1</v>
      </c>
      <c r="C9" s="1"/>
      <c r="D9" s="1">
        <f t="shared" si="0"/>
        <v>1</v>
      </c>
    </row>
    <row r="10" spans="1:8">
      <c r="A10" s="1" t="s">
        <v>51</v>
      </c>
      <c r="B10" s="1">
        <v>1</v>
      </c>
      <c r="C10" s="1">
        <v>1</v>
      </c>
      <c r="D10" s="1">
        <f t="shared" si="0"/>
        <v>2</v>
      </c>
    </row>
    <row r="11" spans="1:8">
      <c r="A11" s="1" t="s">
        <v>52</v>
      </c>
      <c r="B11" s="1">
        <v>3</v>
      </c>
      <c r="C11" s="1">
        <v>1</v>
      </c>
      <c r="D11" s="1">
        <f t="shared" si="0"/>
        <v>4</v>
      </c>
    </row>
    <row r="12" spans="1:8">
      <c r="A12" s="1" t="s">
        <v>53</v>
      </c>
      <c r="B12" s="1"/>
      <c r="C12" s="1"/>
      <c r="D12" s="1">
        <f t="shared" si="0"/>
        <v>0</v>
      </c>
    </row>
    <row r="13" spans="1:8">
      <c r="A13" s="1" t="s">
        <v>201</v>
      </c>
      <c r="B13" s="1">
        <v>1</v>
      </c>
      <c r="C13" s="1"/>
      <c r="D13" s="1">
        <f t="shared" si="0"/>
        <v>1</v>
      </c>
    </row>
    <row r="14" spans="1:8">
      <c r="D14" s="10"/>
    </row>
    <row r="15" spans="1:8">
      <c r="D15" s="10"/>
    </row>
    <row r="16" spans="1:8">
      <c r="A16" s="6" t="s">
        <v>198</v>
      </c>
      <c r="B16" s="1"/>
      <c r="C16" s="1"/>
      <c r="D16" s="1">
        <f t="shared" si="0"/>
        <v>0</v>
      </c>
      <c r="F16" s="51" t="s">
        <v>25</v>
      </c>
      <c r="G16" s="48"/>
      <c r="H16" s="48" t="s">
        <v>29</v>
      </c>
    </row>
    <row r="17" spans="1:8">
      <c r="A17" s="1" t="s">
        <v>59</v>
      </c>
      <c r="B17" s="1">
        <v>5</v>
      </c>
      <c r="C17" s="1">
        <v>3</v>
      </c>
      <c r="D17" s="1">
        <f t="shared" si="0"/>
        <v>8</v>
      </c>
      <c r="F17" s="48" t="s">
        <v>180</v>
      </c>
      <c r="G17" s="49">
        <v>1</v>
      </c>
      <c r="H17" s="49">
        <v>7</v>
      </c>
    </row>
    <row r="18" spans="1:8">
      <c r="A18" s="1" t="s">
        <v>85</v>
      </c>
      <c r="B18" s="1">
        <v>1</v>
      </c>
      <c r="C18" s="1">
        <v>1</v>
      </c>
      <c r="D18" s="1">
        <f t="shared" si="0"/>
        <v>2</v>
      </c>
      <c r="F18" s="48" t="s">
        <v>189</v>
      </c>
      <c r="G18" s="50">
        <v>7</v>
      </c>
      <c r="H18" s="49">
        <v>3</v>
      </c>
    </row>
    <row r="19" spans="1:8">
      <c r="A19" s="1" t="s">
        <v>159</v>
      </c>
      <c r="B19" s="1"/>
      <c r="C19" s="1">
        <v>1</v>
      </c>
      <c r="D19" s="1">
        <f t="shared" si="0"/>
        <v>1</v>
      </c>
      <c r="F19" s="48" t="s">
        <v>192</v>
      </c>
      <c r="G19" s="49">
        <v>4</v>
      </c>
      <c r="H19" s="49">
        <v>1</v>
      </c>
    </row>
    <row r="20" spans="1:8">
      <c r="A20" s="1" t="s">
        <v>86</v>
      </c>
      <c r="B20" s="1">
        <v>2</v>
      </c>
      <c r="C20" s="1">
        <v>2</v>
      </c>
      <c r="D20" s="1">
        <f t="shared" si="0"/>
        <v>4</v>
      </c>
      <c r="F20" s="48" t="s">
        <v>193</v>
      </c>
      <c r="G20" s="49">
        <v>6</v>
      </c>
      <c r="H20" s="49">
        <v>2</v>
      </c>
    </row>
    <row r="21" spans="1:8">
      <c r="A21" s="1" t="s">
        <v>160</v>
      </c>
      <c r="B21" s="1"/>
      <c r="C21" s="1"/>
      <c r="D21" s="1">
        <f t="shared" si="0"/>
        <v>0</v>
      </c>
      <c r="F21" s="48" t="s">
        <v>196</v>
      </c>
      <c r="G21" s="49">
        <v>0</v>
      </c>
      <c r="H21" s="49">
        <v>12</v>
      </c>
    </row>
    <row r="22" spans="1:8">
      <c r="A22" s="1" t="s">
        <v>131</v>
      </c>
      <c r="B22" s="1">
        <v>2</v>
      </c>
      <c r="C22" s="1"/>
      <c r="D22" s="1">
        <f t="shared" si="0"/>
        <v>2</v>
      </c>
      <c r="F22" s="1"/>
      <c r="G22" s="1">
        <f>SUM(G17:G21)</f>
        <v>18</v>
      </c>
      <c r="H22" s="1">
        <f>SUM(H17:H21)</f>
        <v>25</v>
      </c>
    </row>
    <row r="23" spans="1:8">
      <c r="A23" s="1" t="s">
        <v>69</v>
      </c>
      <c r="B23" s="1">
        <v>5</v>
      </c>
      <c r="C23" s="1">
        <v>3</v>
      </c>
      <c r="D23" s="1">
        <f t="shared" si="0"/>
        <v>8</v>
      </c>
    </row>
    <row r="24" spans="1:8">
      <c r="A24" s="1" t="s">
        <v>202</v>
      </c>
      <c r="B24" s="1"/>
      <c r="C24" s="1">
        <v>1</v>
      </c>
      <c r="D24" s="1">
        <f t="shared" si="0"/>
        <v>1</v>
      </c>
    </row>
    <row r="25" spans="1:8">
      <c r="A25" s="1" t="s">
        <v>162</v>
      </c>
      <c r="B25" s="1"/>
      <c r="C25" s="1">
        <v>1</v>
      </c>
      <c r="D25" s="1">
        <f t="shared" si="0"/>
        <v>1</v>
      </c>
    </row>
    <row r="26" spans="1:8">
      <c r="A26" s="1" t="s">
        <v>71</v>
      </c>
      <c r="B26" s="1"/>
      <c r="C26" s="1"/>
      <c r="D26" s="1">
        <f t="shared" si="0"/>
        <v>0</v>
      </c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P27" sqref="P27"/>
    </sheetView>
  </sheetViews>
  <sheetFormatPr defaultRowHeight="12.75"/>
  <cols>
    <col min="1" max="1" width="22.140625" bestFit="1" customWidth="1"/>
    <col min="6" max="6" width="22.7109375" bestFit="1" customWidth="1"/>
  </cols>
  <sheetData>
    <row r="1" spans="1:8">
      <c r="A1" s="6" t="s">
        <v>13</v>
      </c>
      <c r="B1" s="1"/>
      <c r="C1" s="1"/>
      <c r="D1" s="1"/>
      <c r="F1" s="6" t="s">
        <v>25</v>
      </c>
      <c r="G1" s="1"/>
      <c r="H1" s="1" t="s">
        <v>29</v>
      </c>
    </row>
    <row r="2" spans="1:8">
      <c r="A2" s="1" t="s">
        <v>76</v>
      </c>
      <c r="B2" s="1"/>
      <c r="C2" s="1"/>
      <c r="D2" s="1">
        <f>C2+B2</f>
        <v>0</v>
      </c>
      <c r="F2" s="1" t="s">
        <v>226</v>
      </c>
      <c r="G2" s="1">
        <v>3</v>
      </c>
      <c r="H2" s="1">
        <v>3</v>
      </c>
    </row>
    <row r="3" spans="1:8">
      <c r="A3" s="1" t="s">
        <v>45</v>
      </c>
      <c r="B3" s="1"/>
      <c r="C3" s="1"/>
      <c r="D3" s="1">
        <f t="shared" ref="D3:D31" si="0">C3+B3</f>
        <v>0</v>
      </c>
      <c r="F3" s="1" t="s">
        <v>227</v>
      </c>
      <c r="G3" s="1">
        <v>3</v>
      </c>
      <c r="H3" s="1">
        <v>3</v>
      </c>
    </row>
    <row r="4" spans="1:8">
      <c r="A4" s="1" t="s">
        <v>46</v>
      </c>
      <c r="B4" s="1"/>
      <c r="C4" s="1"/>
      <c r="D4" s="1">
        <f t="shared" si="0"/>
        <v>0</v>
      </c>
      <c r="F4" s="1" t="s">
        <v>226</v>
      </c>
      <c r="G4" s="1">
        <v>1</v>
      </c>
      <c r="H4" s="1">
        <v>8</v>
      </c>
    </row>
    <row r="5" spans="1:8">
      <c r="A5" s="1" t="s">
        <v>47</v>
      </c>
      <c r="B5" s="1">
        <v>2</v>
      </c>
      <c r="C5" s="1">
        <v>1</v>
      </c>
      <c r="D5" s="1">
        <f t="shared" si="0"/>
        <v>3</v>
      </c>
      <c r="F5" s="1" t="s">
        <v>227</v>
      </c>
      <c r="G5" s="1">
        <v>1</v>
      </c>
      <c r="H5" s="1">
        <v>5</v>
      </c>
    </row>
    <row r="6" spans="1:8">
      <c r="A6" s="1" t="s">
        <v>185</v>
      </c>
      <c r="B6" s="1"/>
      <c r="C6" s="1"/>
      <c r="D6" s="1">
        <f t="shared" si="0"/>
        <v>0</v>
      </c>
      <c r="F6" s="55" t="s">
        <v>232</v>
      </c>
      <c r="G6" s="1">
        <f>SUM(G2:G5)</f>
        <v>8</v>
      </c>
      <c r="H6" s="1">
        <f>SUM(H2:H5)</f>
        <v>19</v>
      </c>
    </row>
    <row r="7" spans="1:8">
      <c r="A7" s="1" t="s">
        <v>49</v>
      </c>
      <c r="B7" s="1">
        <v>6</v>
      </c>
      <c r="C7" s="1">
        <v>8</v>
      </c>
      <c r="D7" s="1">
        <f t="shared" si="0"/>
        <v>14</v>
      </c>
    </row>
    <row r="8" spans="1:8">
      <c r="A8" s="1" t="s">
        <v>50</v>
      </c>
      <c r="B8" s="1">
        <v>2</v>
      </c>
      <c r="C8" s="1">
        <v>3</v>
      </c>
      <c r="D8" s="1">
        <f t="shared" si="0"/>
        <v>5</v>
      </c>
    </row>
    <row r="9" spans="1:8">
      <c r="A9" s="1" t="s">
        <v>51</v>
      </c>
      <c r="B9" s="1"/>
      <c r="C9" s="1">
        <v>1</v>
      </c>
      <c r="D9" s="1">
        <f t="shared" si="0"/>
        <v>1</v>
      </c>
    </row>
    <row r="10" spans="1:8">
      <c r="A10" s="1" t="s">
        <v>52</v>
      </c>
      <c r="B10" s="1">
        <v>7</v>
      </c>
      <c r="C10" s="1">
        <v>5</v>
      </c>
      <c r="D10" s="1">
        <f t="shared" si="0"/>
        <v>12</v>
      </c>
    </row>
    <row r="11" spans="1:8">
      <c r="A11" s="1" t="s">
        <v>53</v>
      </c>
      <c r="B11" s="1"/>
      <c r="C11" s="1"/>
      <c r="D11" s="1">
        <f t="shared" si="0"/>
        <v>0</v>
      </c>
    </row>
    <row r="12" spans="1:8">
      <c r="A12" s="1" t="s">
        <v>184</v>
      </c>
      <c r="B12" s="1">
        <v>3</v>
      </c>
      <c r="C12" s="1"/>
      <c r="D12" s="1">
        <f t="shared" si="0"/>
        <v>3</v>
      </c>
    </row>
    <row r="13" spans="1:8">
      <c r="A13" s="1" t="s">
        <v>186</v>
      </c>
      <c r="B13" s="1"/>
      <c r="C13" s="1"/>
      <c r="D13" s="1">
        <f t="shared" si="0"/>
        <v>0</v>
      </c>
    </row>
    <row r="14" spans="1:8">
      <c r="A14" s="1" t="s">
        <v>24</v>
      </c>
      <c r="B14" s="1"/>
      <c r="C14" s="1"/>
      <c r="D14" s="1"/>
    </row>
    <row r="16" spans="1:8">
      <c r="A16" s="6" t="s">
        <v>187</v>
      </c>
      <c r="B16" s="1"/>
      <c r="C16" s="1"/>
      <c r="D16" s="1">
        <f t="shared" si="0"/>
        <v>0</v>
      </c>
      <c r="F16" s="6" t="s">
        <v>25</v>
      </c>
      <c r="G16" s="1"/>
      <c r="H16" s="1" t="s">
        <v>29</v>
      </c>
    </row>
    <row r="17" spans="1:8">
      <c r="A17" s="47" t="s">
        <v>87</v>
      </c>
      <c r="B17" s="1"/>
      <c r="C17" s="1">
        <v>1</v>
      </c>
      <c r="D17" s="1">
        <f t="shared" si="0"/>
        <v>1</v>
      </c>
      <c r="F17" s="1" t="s">
        <v>228</v>
      </c>
      <c r="G17" s="1">
        <v>2</v>
      </c>
      <c r="H17" s="1">
        <v>0</v>
      </c>
    </row>
    <row r="18" spans="1:8">
      <c r="A18" s="47" t="s">
        <v>85</v>
      </c>
      <c r="B18" s="1"/>
      <c r="C18" s="1"/>
      <c r="D18" s="1">
        <f t="shared" si="0"/>
        <v>0</v>
      </c>
      <c r="F18" s="1" t="s">
        <v>229</v>
      </c>
      <c r="G18" s="1">
        <v>5</v>
      </c>
      <c r="H18" s="1">
        <v>1</v>
      </c>
    </row>
    <row r="19" spans="1:8">
      <c r="A19" s="47" t="s">
        <v>61</v>
      </c>
      <c r="B19" s="1"/>
      <c r="C19" s="1"/>
      <c r="D19" s="1">
        <f t="shared" si="0"/>
        <v>0</v>
      </c>
      <c r="F19" s="1" t="s">
        <v>226</v>
      </c>
      <c r="G19" s="1">
        <v>2</v>
      </c>
      <c r="H19" s="1">
        <v>2</v>
      </c>
    </row>
    <row r="20" spans="1:8">
      <c r="A20" s="47" t="s">
        <v>148</v>
      </c>
      <c r="B20" s="1"/>
      <c r="C20" s="1"/>
      <c r="D20" s="1">
        <f t="shared" si="0"/>
        <v>0</v>
      </c>
      <c r="F20" s="1" t="s">
        <v>230</v>
      </c>
      <c r="G20" s="1">
        <v>4</v>
      </c>
      <c r="H20" s="1">
        <v>3</v>
      </c>
    </row>
    <row r="21" spans="1:8">
      <c r="A21" s="47" t="s">
        <v>86</v>
      </c>
      <c r="B21" s="1"/>
      <c r="C21" s="1">
        <v>2</v>
      </c>
      <c r="D21" s="1">
        <f t="shared" si="0"/>
        <v>2</v>
      </c>
      <c r="F21" s="1" t="s">
        <v>231</v>
      </c>
      <c r="G21" s="52">
        <v>0</v>
      </c>
      <c r="H21" s="52">
        <v>2</v>
      </c>
    </row>
    <row r="22" spans="1:8">
      <c r="A22" s="47" t="s">
        <v>63</v>
      </c>
      <c r="B22" s="1"/>
      <c r="C22" s="1"/>
      <c r="D22" s="1">
        <f t="shared" si="0"/>
        <v>0</v>
      </c>
      <c r="F22" s="1"/>
      <c r="G22" s="1">
        <f>SUM(G17:G21)</f>
        <v>13</v>
      </c>
      <c r="H22" s="1">
        <f>SUM(H17:H21)</f>
        <v>8</v>
      </c>
    </row>
    <row r="23" spans="1:8">
      <c r="A23" s="47" t="s">
        <v>64</v>
      </c>
      <c r="B23" s="1">
        <v>2</v>
      </c>
      <c r="C23" s="1"/>
      <c r="D23" s="1">
        <f t="shared" si="0"/>
        <v>2</v>
      </c>
    </row>
    <row r="24" spans="1:8">
      <c r="A24" s="47" t="s">
        <v>65</v>
      </c>
      <c r="B24" s="1"/>
      <c r="C24" s="1"/>
      <c r="D24" s="1">
        <f t="shared" si="0"/>
        <v>0</v>
      </c>
    </row>
    <row r="25" spans="1:8">
      <c r="A25" s="47" t="s">
        <v>66</v>
      </c>
      <c r="B25" s="1"/>
      <c r="C25" s="1"/>
      <c r="D25" s="1">
        <f t="shared" si="0"/>
        <v>0</v>
      </c>
    </row>
    <row r="26" spans="1:8">
      <c r="A26" s="47" t="s">
        <v>67</v>
      </c>
      <c r="B26" s="1">
        <v>3</v>
      </c>
      <c r="C26" s="1"/>
      <c r="D26" s="1">
        <f t="shared" si="0"/>
        <v>3</v>
      </c>
    </row>
    <row r="27" spans="1:8">
      <c r="A27" s="47" t="s">
        <v>88</v>
      </c>
      <c r="B27" s="1"/>
      <c r="C27" s="1"/>
      <c r="D27" s="1">
        <f t="shared" si="0"/>
        <v>0</v>
      </c>
    </row>
    <row r="28" spans="1:8">
      <c r="A28" s="47" t="s">
        <v>68</v>
      </c>
      <c r="B28" s="1"/>
      <c r="C28" s="1"/>
      <c r="D28" s="1">
        <f t="shared" si="0"/>
        <v>0</v>
      </c>
    </row>
    <row r="29" spans="1:8">
      <c r="A29" s="47" t="s">
        <v>188</v>
      </c>
      <c r="B29" s="1">
        <v>2</v>
      </c>
      <c r="C29" s="1">
        <v>1</v>
      </c>
      <c r="D29" s="1">
        <f t="shared" si="0"/>
        <v>3</v>
      </c>
    </row>
    <row r="30" spans="1:8">
      <c r="A30" s="47" t="s">
        <v>70</v>
      </c>
      <c r="B30" s="1">
        <v>2</v>
      </c>
      <c r="C30" s="1"/>
      <c r="D30" s="1">
        <f t="shared" si="0"/>
        <v>2</v>
      </c>
    </row>
    <row r="31" spans="1:8">
      <c r="A31" s="47" t="s">
        <v>71</v>
      </c>
      <c r="B31" s="1"/>
      <c r="C31" s="1">
        <v>1</v>
      </c>
      <c r="D31" s="1">
        <f t="shared" si="0"/>
        <v>1</v>
      </c>
    </row>
  </sheetData>
  <phoneticPr fontId="1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I28" sqref="I28"/>
    </sheetView>
  </sheetViews>
  <sheetFormatPr defaultRowHeight="12.75"/>
  <cols>
    <col min="1" max="1" width="18.140625" bestFit="1" customWidth="1"/>
    <col min="2" max="2" width="7.5703125" customWidth="1"/>
  </cols>
  <sheetData>
    <row r="1" spans="1:5">
      <c r="B1" s="64" t="s">
        <v>275</v>
      </c>
      <c r="C1" s="64" t="s">
        <v>242</v>
      </c>
      <c r="D1" s="64" t="s">
        <v>243</v>
      </c>
      <c r="E1" s="64" t="s">
        <v>244</v>
      </c>
    </row>
    <row r="2" spans="1:5">
      <c r="A2" s="8" t="s">
        <v>14</v>
      </c>
      <c r="B2" s="8">
        <v>2</v>
      </c>
      <c r="C2" s="8">
        <v>7</v>
      </c>
      <c r="D2" s="8">
        <v>6</v>
      </c>
      <c r="E2" s="8">
        <f t="shared" ref="E2:E36" si="0">D2+C2</f>
        <v>13</v>
      </c>
    </row>
    <row r="3" spans="1:5">
      <c r="A3" s="11" t="s">
        <v>76</v>
      </c>
      <c r="B3" s="11"/>
      <c r="C3" s="1"/>
      <c r="D3" s="1">
        <v>1</v>
      </c>
      <c r="E3" s="8">
        <f t="shared" si="0"/>
        <v>1</v>
      </c>
    </row>
    <row r="4" spans="1:5">
      <c r="A4" s="1" t="s">
        <v>206</v>
      </c>
      <c r="B4" s="1"/>
      <c r="C4" s="1">
        <v>3</v>
      </c>
      <c r="D4" s="1">
        <v>3</v>
      </c>
      <c r="E4" s="8">
        <f t="shared" si="0"/>
        <v>6</v>
      </c>
    </row>
    <row r="5" spans="1:5">
      <c r="A5" s="11" t="s">
        <v>271</v>
      </c>
      <c r="B5" s="11"/>
      <c r="C5" s="1">
        <v>2</v>
      </c>
      <c r="D5" s="1">
        <v>1</v>
      </c>
      <c r="E5" s="1">
        <f t="shared" si="0"/>
        <v>3</v>
      </c>
    </row>
    <row r="6" spans="1:5">
      <c r="A6" s="1" t="s">
        <v>44</v>
      </c>
      <c r="B6" s="1"/>
      <c r="C6" s="1"/>
      <c r="D6" s="1"/>
      <c r="E6" s="8">
        <f t="shared" si="0"/>
        <v>0</v>
      </c>
    </row>
    <row r="7" spans="1:5">
      <c r="A7" s="1" t="s">
        <v>45</v>
      </c>
      <c r="B7" s="1">
        <v>8</v>
      </c>
      <c r="C7" s="1"/>
      <c r="D7" s="1"/>
      <c r="E7" s="8">
        <f t="shared" si="0"/>
        <v>0</v>
      </c>
    </row>
    <row r="8" spans="1:5">
      <c r="A8" s="1" t="s">
        <v>272</v>
      </c>
      <c r="B8" s="1"/>
      <c r="C8" s="1"/>
      <c r="D8" s="1"/>
      <c r="E8" s="1">
        <f t="shared" si="0"/>
        <v>0</v>
      </c>
    </row>
    <row r="9" spans="1:5">
      <c r="A9" s="8" t="s">
        <v>37</v>
      </c>
      <c r="B9" s="8">
        <v>2</v>
      </c>
      <c r="C9" s="1">
        <v>12</v>
      </c>
      <c r="D9" s="1">
        <v>5</v>
      </c>
      <c r="E9" s="8">
        <f t="shared" si="0"/>
        <v>17</v>
      </c>
    </row>
    <row r="10" spans="1:5">
      <c r="A10" s="1" t="s">
        <v>46</v>
      </c>
      <c r="B10" s="1"/>
      <c r="C10" s="1">
        <v>2</v>
      </c>
      <c r="D10" s="1">
        <v>2</v>
      </c>
      <c r="E10" s="8">
        <f t="shared" si="0"/>
        <v>4</v>
      </c>
    </row>
    <row r="11" spans="1:5">
      <c r="A11" s="1" t="s">
        <v>47</v>
      </c>
      <c r="B11" s="1">
        <v>5</v>
      </c>
      <c r="C11" s="1">
        <v>10</v>
      </c>
      <c r="D11" s="1">
        <v>2</v>
      </c>
      <c r="E11" s="8">
        <f t="shared" si="0"/>
        <v>12</v>
      </c>
    </row>
    <row r="12" spans="1:5">
      <c r="A12" s="8" t="s">
        <v>16</v>
      </c>
      <c r="B12" s="8"/>
      <c r="C12" s="8">
        <v>1</v>
      </c>
      <c r="D12" s="8"/>
      <c r="E12" s="8">
        <f t="shared" si="0"/>
        <v>1</v>
      </c>
    </row>
    <row r="13" spans="1:5">
      <c r="A13" s="1" t="s">
        <v>48</v>
      </c>
      <c r="B13" s="1"/>
      <c r="C13" s="1"/>
      <c r="D13" s="1"/>
      <c r="E13" s="8">
        <f t="shared" si="0"/>
        <v>0</v>
      </c>
    </row>
    <row r="14" spans="1:5">
      <c r="A14" s="8" t="s">
        <v>17</v>
      </c>
      <c r="B14" s="8">
        <v>1</v>
      </c>
      <c r="C14" s="8"/>
      <c r="D14" s="8"/>
      <c r="E14" s="8">
        <f t="shared" si="0"/>
        <v>0</v>
      </c>
    </row>
    <row r="15" spans="1:5">
      <c r="A15" s="8" t="s">
        <v>18</v>
      </c>
      <c r="B15" s="8"/>
      <c r="C15" s="8"/>
      <c r="D15" s="8"/>
      <c r="E15" s="8">
        <f t="shared" si="0"/>
        <v>0</v>
      </c>
    </row>
    <row r="16" spans="1:5">
      <c r="A16" s="1" t="s">
        <v>207</v>
      </c>
      <c r="B16" s="1"/>
      <c r="C16" s="1"/>
      <c r="D16" s="1">
        <v>1</v>
      </c>
      <c r="E16" s="8">
        <f t="shared" si="0"/>
        <v>1</v>
      </c>
    </row>
    <row r="17" spans="1:5">
      <c r="A17" s="8" t="s">
        <v>19</v>
      </c>
      <c r="B17" s="8"/>
      <c r="C17" s="8">
        <v>1</v>
      </c>
      <c r="D17" s="8">
        <v>1</v>
      </c>
      <c r="E17" s="8">
        <f t="shared" si="0"/>
        <v>2</v>
      </c>
    </row>
    <row r="18" spans="1:5">
      <c r="A18" s="1" t="s">
        <v>20</v>
      </c>
      <c r="B18" s="1"/>
      <c r="C18" s="1">
        <v>2</v>
      </c>
      <c r="D18" s="1">
        <v>2</v>
      </c>
      <c r="E18" s="8">
        <f t="shared" si="0"/>
        <v>4</v>
      </c>
    </row>
    <row r="19" spans="1:5">
      <c r="A19" s="8" t="s">
        <v>21</v>
      </c>
      <c r="B19" s="8">
        <v>1</v>
      </c>
      <c r="C19" s="8">
        <v>1</v>
      </c>
      <c r="D19" s="8"/>
      <c r="E19" s="8">
        <f t="shared" si="0"/>
        <v>1</v>
      </c>
    </row>
    <row r="20" spans="1:5">
      <c r="A20" s="1" t="s">
        <v>185</v>
      </c>
      <c r="B20" s="1"/>
      <c r="C20" s="1"/>
      <c r="D20" s="1"/>
      <c r="E20" s="8">
        <f t="shared" si="0"/>
        <v>0</v>
      </c>
    </row>
    <row r="21" spans="1:5">
      <c r="A21" s="1" t="s">
        <v>199</v>
      </c>
      <c r="B21" s="1">
        <v>1</v>
      </c>
      <c r="C21" s="1"/>
      <c r="D21" s="1">
        <v>1</v>
      </c>
      <c r="E21" s="8">
        <f t="shared" si="0"/>
        <v>1</v>
      </c>
    </row>
    <row r="22" spans="1:5">
      <c r="A22" s="1" t="s">
        <v>277</v>
      </c>
      <c r="B22" s="1"/>
      <c r="C22" s="1">
        <v>1</v>
      </c>
      <c r="D22" s="1">
        <v>1</v>
      </c>
      <c r="E22" s="13">
        <f t="shared" si="0"/>
        <v>2</v>
      </c>
    </row>
    <row r="23" spans="1:5">
      <c r="A23" s="8" t="s">
        <v>22</v>
      </c>
      <c r="B23" s="8">
        <v>5</v>
      </c>
      <c r="C23" s="8">
        <v>51</v>
      </c>
      <c r="D23" s="8">
        <v>31</v>
      </c>
      <c r="E23" s="7">
        <f t="shared" si="0"/>
        <v>82</v>
      </c>
    </row>
    <row r="24" spans="1:5">
      <c r="A24" s="1" t="s">
        <v>50</v>
      </c>
      <c r="B24" s="1">
        <v>5</v>
      </c>
      <c r="C24" s="1">
        <v>8</v>
      </c>
      <c r="D24" s="1">
        <v>11</v>
      </c>
      <c r="E24" s="8">
        <f t="shared" si="0"/>
        <v>19</v>
      </c>
    </row>
    <row r="25" spans="1:5">
      <c r="A25" s="13" t="s">
        <v>310</v>
      </c>
      <c r="B25" s="1">
        <v>1</v>
      </c>
      <c r="C25" s="1"/>
      <c r="D25" s="1"/>
      <c r="E25" s="13">
        <f t="shared" si="0"/>
        <v>0</v>
      </c>
    </row>
    <row r="26" spans="1:5">
      <c r="A26" s="1" t="s">
        <v>51</v>
      </c>
      <c r="B26" s="1"/>
      <c r="C26" s="1">
        <v>1</v>
      </c>
      <c r="D26" s="1">
        <v>6</v>
      </c>
      <c r="E26" s="8">
        <f t="shared" si="0"/>
        <v>7</v>
      </c>
    </row>
    <row r="27" spans="1:5">
      <c r="A27" s="1" t="s">
        <v>204</v>
      </c>
      <c r="B27" s="1">
        <v>1</v>
      </c>
      <c r="C27" s="1"/>
      <c r="D27" s="1"/>
      <c r="E27" s="8">
        <f t="shared" si="0"/>
        <v>0</v>
      </c>
    </row>
    <row r="28" spans="1:5">
      <c r="A28" s="8" t="s">
        <v>38</v>
      </c>
      <c r="B28" s="8"/>
      <c r="C28" s="1"/>
      <c r="D28" s="1">
        <v>1</v>
      </c>
      <c r="E28" s="8">
        <f t="shared" si="0"/>
        <v>1</v>
      </c>
    </row>
    <row r="29" spans="1:5">
      <c r="A29" s="8" t="s">
        <v>23</v>
      </c>
      <c r="B29" s="8">
        <v>1</v>
      </c>
      <c r="C29" s="8"/>
      <c r="D29" s="8"/>
      <c r="E29" s="8">
        <f t="shared" si="0"/>
        <v>0</v>
      </c>
    </row>
    <row r="30" spans="1:5">
      <c r="A30" s="1" t="s">
        <v>52</v>
      </c>
      <c r="B30" s="1">
        <v>5</v>
      </c>
      <c r="C30" s="1">
        <v>27</v>
      </c>
      <c r="D30" s="1">
        <v>21</v>
      </c>
      <c r="E30" s="8">
        <f t="shared" si="0"/>
        <v>48</v>
      </c>
    </row>
    <row r="31" spans="1:5">
      <c r="A31" s="1" t="s">
        <v>53</v>
      </c>
      <c r="B31" s="1"/>
      <c r="C31" s="1">
        <v>3</v>
      </c>
      <c r="D31" s="1">
        <v>2</v>
      </c>
      <c r="E31" s="8">
        <f t="shared" si="0"/>
        <v>5</v>
      </c>
    </row>
    <row r="32" spans="1:5">
      <c r="A32" s="1" t="s">
        <v>184</v>
      </c>
      <c r="B32" s="1"/>
      <c r="C32" s="1">
        <v>9</v>
      </c>
      <c r="D32" s="1">
        <v>3</v>
      </c>
      <c r="E32" s="8">
        <f t="shared" si="0"/>
        <v>12</v>
      </c>
    </row>
    <row r="33" spans="1:5">
      <c r="A33" s="1" t="s">
        <v>201</v>
      </c>
      <c r="B33" s="1"/>
      <c r="C33" s="1">
        <v>1</v>
      </c>
      <c r="D33" s="1"/>
      <c r="E33" s="8">
        <f t="shared" si="0"/>
        <v>1</v>
      </c>
    </row>
    <row r="34" spans="1:5">
      <c r="A34" s="8" t="s">
        <v>24</v>
      </c>
      <c r="B34" s="8"/>
      <c r="C34" s="8">
        <v>2</v>
      </c>
      <c r="D34" s="8">
        <v>6</v>
      </c>
      <c r="E34" s="8">
        <f t="shared" si="0"/>
        <v>8</v>
      </c>
    </row>
    <row r="35" spans="1:5">
      <c r="A35" s="13" t="s">
        <v>316</v>
      </c>
      <c r="B35" s="1"/>
      <c r="C35" s="13">
        <v>1</v>
      </c>
      <c r="D35" s="13">
        <v>0</v>
      </c>
      <c r="E35" s="13">
        <f t="shared" si="0"/>
        <v>1</v>
      </c>
    </row>
    <row r="36" spans="1:5">
      <c r="A36" s="1"/>
      <c r="B36" s="1"/>
      <c r="C36" s="1"/>
      <c r="D36" s="1"/>
      <c r="E36" s="13">
        <f t="shared" si="0"/>
        <v>0</v>
      </c>
    </row>
    <row r="37" spans="1:5">
      <c r="A37" s="1"/>
      <c r="B37" s="1"/>
      <c r="C37" s="1"/>
      <c r="D37" s="1"/>
      <c r="E37" s="1"/>
    </row>
    <row r="38" spans="1:5">
      <c r="A38" s="1"/>
      <c r="B38" s="1"/>
      <c r="C38" s="1"/>
      <c r="D38" s="1"/>
      <c r="E38" s="1"/>
    </row>
  </sheetData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99"/>
  <sheetViews>
    <sheetView workbookViewId="0">
      <selection activeCell="B89" sqref="B89"/>
    </sheetView>
  </sheetViews>
  <sheetFormatPr defaultRowHeight="12.75"/>
  <cols>
    <col min="1" max="1" width="18" bestFit="1" customWidth="1"/>
  </cols>
  <sheetData>
    <row r="1" spans="1:4">
      <c r="B1" t="s">
        <v>242</v>
      </c>
      <c r="C1" t="s">
        <v>243</v>
      </c>
      <c r="D1" t="s">
        <v>2</v>
      </c>
    </row>
    <row r="2" spans="1:4">
      <c r="A2" s="1" t="s">
        <v>145</v>
      </c>
      <c r="B2" s="1"/>
      <c r="C2" s="1"/>
      <c r="D2" s="1">
        <f>B2+C2</f>
        <v>0</v>
      </c>
    </row>
    <row r="3" spans="1:4">
      <c r="A3" s="1" t="s">
        <v>236</v>
      </c>
      <c r="B3" s="1">
        <v>0</v>
      </c>
      <c r="C3" s="1">
        <v>1</v>
      </c>
      <c r="D3" s="1">
        <f>C3+B3</f>
        <v>1</v>
      </c>
    </row>
    <row r="4" spans="1:4">
      <c r="A4" s="1" t="s">
        <v>99</v>
      </c>
      <c r="B4" s="1">
        <v>0</v>
      </c>
      <c r="C4" s="1">
        <v>3</v>
      </c>
      <c r="D4" s="1">
        <f>C4+B4</f>
        <v>3</v>
      </c>
    </row>
    <row r="5" spans="1:4">
      <c r="A5" s="11" t="s">
        <v>284</v>
      </c>
      <c r="B5" s="1"/>
      <c r="C5" s="1"/>
      <c r="D5" s="11">
        <f>C5+B5</f>
        <v>0</v>
      </c>
    </row>
    <row r="6" spans="1:4">
      <c r="A6" s="11" t="s">
        <v>158</v>
      </c>
      <c r="B6" s="1">
        <v>0</v>
      </c>
      <c r="C6" s="1">
        <v>1</v>
      </c>
      <c r="D6" s="1">
        <f>B6+C6</f>
        <v>1</v>
      </c>
    </row>
    <row r="7" spans="1:4">
      <c r="A7" s="1" t="s">
        <v>59</v>
      </c>
      <c r="B7" s="1">
        <v>19</v>
      </c>
      <c r="C7" s="1">
        <v>7</v>
      </c>
      <c r="D7" s="1">
        <f>B7+C7</f>
        <v>26</v>
      </c>
    </row>
    <row r="8" spans="1:4">
      <c r="A8" s="1" t="s">
        <v>285</v>
      </c>
      <c r="B8" s="1"/>
      <c r="C8" s="1"/>
      <c r="D8" s="11">
        <f>C8+B8</f>
        <v>0</v>
      </c>
    </row>
    <row r="9" spans="1:4">
      <c r="A9" s="1" t="s">
        <v>87</v>
      </c>
      <c r="B9" s="1">
        <v>2</v>
      </c>
      <c r="C9" s="1">
        <v>1</v>
      </c>
      <c r="D9" s="1">
        <f>B9+C9</f>
        <v>3</v>
      </c>
    </row>
    <row r="10" spans="1:4">
      <c r="A10" s="1" t="s">
        <v>112</v>
      </c>
      <c r="B10" s="1">
        <v>3</v>
      </c>
      <c r="C10" s="1">
        <v>3</v>
      </c>
      <c r="D10" s="1">
        <f>B10+C10</f>
        <v>6</v>
      </c>
    </row>
    <row r="11" spans="1:4">
      <c r="A11" s="1" t="s">
        <v>60</v>
      </c>
      <c r="B11" s="1">
        <v>2</v>
      </c>
      <c r="C11" s="1">
        <v>3</v>
      </c>
      <c r="D11" s="1">
        <f>B11+C11</f>
        <v>5</v>
      </c>
    </row>
    <row r="12" spans="1:4">
      <c r="A12" s="1" t="s">
        <v>293</v>
      </c>
      <c r="B12" s="1"/>
      <c r="C12" s="1"/>
      <c r="D12" s="11">
        <f>C12+B12</f>
        <v>0</v>
      </c>
    </row>
    <row r="13" spans="1:4">
      <c r="A13" s="11" t="s">
        <v>100</v>
      </c>
      <c r="B13" s="1"/>
      <c r="C13" s="1"/>
      <c r="D13" s="11">
        <f>C13+B13</f>
        <v>0</v>
      </c>
    </row>
    <row r="14" spans="1:4">
      <c r="A14" s="11" t="s">
        <v>101</v>
      </c>
      <c r="B14" s="1"/>
      <c r="C14" s="1"/>
      <c r="D14" s="11">
        <f>C14+B14</f>
        <v>0</v>
      </c>
    </row>
    <row r="15" spans="1:4">
      <c r="A15" s="11" t="s">
        <v>102</v>
      </c>
      <c r="B15" s="1"/>
      <c r="C15" s="1">
        <v>1</v>
      </c>
      <c r="D15" s="11">
        <f>C15+B15</f>
        <v>1</v>
      </c>
    </row>
    <row r="16" spans="1:4">
      <c r="A16" s="1" t="s">
        <v>85</v>
      </c>
      <c r="B16" s="1">
        <v>10</v>
      </c>
      <c r="C16" s="1">
        <v>5</v>
      </c>
      <c r="D16" s="1">
        <f>B16+C16</f>
        <v>15</v>
      </c>
    </row>
    <row r="17" spans="1:4">
      <c r="A17" s="1" t="s">
        <v>146</v>
      </c>
      <c r="B17" s="1">
        <v>1</v>
      </c>
      <c r="C17" s="1">
        <v>4</v>
      </c>
      <c r="D17" s="1">
        <f>B17+C17</f>
        <v>5</v>
      </c>
    </row>
    <row r="18" spans="1:4">
      <c r="A18" s="1" t="s">
        <v>147</v>
      </c>
      <c r="B18" s="1">
        <v>3</v>
      </c>
      <c r="C18" s="1"/>
      <c r="D18" s="1">
        <f>B18+C18</f>
        <v>3</v>
      </c>
    </row>
    <row r="19" spans="1:4">
      <c r="A19" s="11" t="s">
        <v>103</v>
      </c>
      <c r="B19" s="1">
        <v>3</v>
      </c>
      <c r="C19" s="1">
        <v>3</v>
      </c>
      <c r="D19" s="1">
        <f>B19+C19</f>
        <v>6</v>
      </c>
    </row>
    <row r="20" spans="1:4">
      <c r="A20" s="1" t="s">
        <v>61</v>
      </c>
      <c r="B20" s="1">
        <v>8</v>
      </c>
      <c r="C20" s="1">
        <v>6</v>
      </c>
      <c r="D20" s="1">
        <f>B20+C20</f>
        <v>14</v>
      </c>
    </row>
    <row r="21" spans="1:4">
      <c r="A21" s="11" t="s">
        <v>286</v>
      </c>
      <c r="B21" s="1">
        <v>1</v>
      </c>
      <c r="C21" s="1">
        <v>0</v>
      </c>
      <c r="D21" s="11">
        <f>C21+B21</f>
        <v>1</v>
      </c>
    </row>
    <row r="22" spans="1:4">
      <c r="A22" s="1" t="s">
        <v>159</v>
      </c>
      <c r="B22" s="1"/>
      <c r="C22" s="1">
        <v>1</v>
      </c>
      <c r="D22" s="1">
        <f>C22+B22</f>
        <v>1</v>
      </c>
    </row>
    <row r="23" spans="1:4">
      <c r="A23" s="1" t="s">
        <v>148</v>
      </c>
      <c r="B23" s="1">
        <v>4</v>
      </c>
      <c r="C23" s="1">
        <v>3</v>
      </c>
      <c r="D23" s="1">
        <f t="shared" ref="D23:D32" si="0">B23+C23</f>
        <v>7</v>
      </c>
    </row>
    <row r="24" spans="1:4">
      <c r="A24" s="1" t="s">
        <v>45</v>
      </c>
      <c r="B24" s="1">
        <v>0</v>
      </c>
      <c r="C24" s="1">
        <v>1</v>
      </c>
      <c r="D24" s="1">
        <f t="shared" si="0"/>
        <v>1</v>
      </c>
    </row>
    <row r="25" spans="1:4">
      <c r="A25" s="1" t="s">
        <v>130</v>
      </c>
      <c r="B25" s="1"/>
      <c r="C25" s="1">
        <v>1</v>
      </c>
      <c r="D25" s="1">
        <f t="shared" si="0"/>
        <v>1</v>
      </c>
    </row>
    <row r="26" spans="1:4">
      <c r="A26" s="1" t="s">
        <v>86</v>
      </c>
      <c r="B26" s="1">
        <v>7</v>
      </c>
      <c r="C26" s="1">
        <v>9</v>
      </c>
      <c r="D26" s="1">
        <f t="shared" si="0"/>
        <v>16</v>
      </c>
    </row>
    <row r="27" spans="1:4">
      <c r="A27" s="1" t="s">
        <v>294</v>
      </c>
      <c r="B27" s="1"/>
      <c r="C27" s="1"/>
      <c r="D27" s="1">
        <f t="shared" si="0"/>
        <v>0</v>
      </c>
    </row>
    <row r="28" spans="1:4">
      <c r="A28" s="1" t="s">
        <v>323</v>
      </c>
      <c r="B28" s="1"/>
      <c r="C28" s="1">
        <v>2</v>
      </c>
      <c r="D28" s="1">
        <f t="shared" si="0"/>
        <v>2</v>
      </c>
    </row>
    <row r="29" spans="1:4">
      <c r="A29" s="1" t="s">
        <v>160</v>
      </c>
      <c r="B29" s="1"/>
      <c r="C29" s="1"/>
      <c r="D29" s="1">
        <f t="shared" si="0"/>
        <v>0</v>
      </c>
    </row>
    <row r="30" spans="1:4">
      <c r="A30" s="11" t="s">
        <v>287</v>
      </c>
      <c r="B30" s="1"/>
      <c r="C30" s="1"/>
      <c r="D30" s="1">
        <f t="shared" si="0"/>
        <v>0</v>
      </c>
    </row>
    <row r="31" spans="1:4">
      <c r="A31" s="1" t="s">
        <v>149</v>
      </c>
      <c r="B31" s="1"/>
      <c r="C31" s="1"/>
      <c r="D31" s="1">
        <f t="shared" si="0"/>
        <v>0</v>
      </c>
    </row>
    <row r="32" spans="1:4">
      <c r="A32" s="11" t="s">
        <v>104</v>
      </c>
      <c r="B32" s="1"/>
      <c r="C32" s="1"/>
      <c r="D32" s="1">
        <f t="shared" si="0"/>
        <v>0</v>
      </c>
    </row>
    <row r="33" spans="1:4">
      <c r="A33" s="11" t="s">
        <v>105</v>
      </c>
      <c r="B33" s="1">
        <v>6</v>
      </c>
      <c r="C33" s="1">
        <v>0</v>
      </c>
      <c r="D33" s="11">
        <f t="shared" ref="D33:D48" si="1">C33+B33</f>
        <v>6</v>
      </c>
    </row>
    <row r="34" spans="1:4">
      <c r="A34" s="1" t="s">
        <v>256</v>
      </c>
      <c r="B34" s="1">
        <v>3</v>
      </c>
      <c r="C34" s="1">
        <v>2</v>
      </c>
      <c r="D34" s="11">
        <f t="shared" si="1"/>
        <v>5</v>
      </c>
    </row>
    <row r="35" spans="1:4">
      <c r="A35" s="1" t="s">
        <v>63</v>
      </c>
      <c r="B35" s="1"/>
      <c r="C35" s="1">
        <v>1</v>
      </c>
      <c r="D35" s="11">
        <f t="shared" si="1"/>
        <v>1</v>
      </c>
    </row>
    <row r="36" spans="1:4">
      <c r="A36" s="11" t="s">
        <v>237</v>
      </c>
      <c r="B36" s="1">
        <v>6</v>
      </c>
      <c r="C36" s="1">
        <v>2</v>
      </c>
      <c r="D36" s="11">
        <f t="shared" si="1"/>
        <v>8</v>
      </c>
    </row>
    <row r="37" spans="1:4">
      <c r="A37" s="11" t="s">
        <v>114</v>
      </c>
      <c r="B37" s="1">
        <v>2</v>
      </c>
      <c r="C37" s="1"/>
      <c r="D37" s="11">
        <f t="shared" si="1"/>
        <v>2</v>
      </c>
    </row>
    <row r="38" spans="1:4">
      <c r="A38" s="11" t="s">
        <v>246</v>
      </c>
      <c r="B38" s="1"/>
      <c r="C38" s="1"/>
      <c r="D38" s="11">
        <f t="shared" si="1"/>
        <v>0</v>
      </c>
    </row>
    <row r="39" spans="1:4">
      <c r="A39" s="1" t="s">
        <v>150</v>
      </c>
      <c r="B39" s="1">
        <v>2</v>
      </c>
      <c r="C39" s="1">
        <v>2</v>
      </c>
      <c r="D39" s="11">
        <f t="shared" si="1"/>
        <v>4</v>
      </c>
    </row>
    <row r="40" spans="1:4">
      <c r="A40" s="1" t="s">
        <v>295</v>
      </c>
      <c r="B40" s="1"/>
      <c r="C40" s="1"/>
      <c r="D40" s="11">
        <f t="shared" si="1"/>
        <v>0</v>
      </c>
    </row>
    <row r="41" spans="1:4">
      <c r="A41" s="1" t="s">
        <v>238</v>
      </c>
      <c r="B41" s="1">
        <v>2</v>
      </c>
      <c r="C41" s="1">
        <v>0</v>
      </c>
      <c r="D41" s="11">
        <f t="shared" si="1"/>
        <v>2</v>
      </c>
    </row>
    <row r="42" spans="1:4">
      <c r="A42" s="1" t="s">
        <v>238</v>
      </c>
      <c r="B42" s="1"/>
      <c r="C42" s="1"/>
      <c r="D42" s="11">
        <f t="shared" si="1"/>
        <v>0</v>
      </c>
    </row>
    <row r="43" spans="1:4">
      <c r="A43" s="11" t="s">
        <v>64</v>
      </c>
      <c r="B43" s="1">
        <v>6</v>
      </c>
      <c r="C43" s="1">
        <v>3</v>
      </c>
      <c r="D43" s="11">
        <f t="shared" si="1"/>
        <v>9</v>
      </c>
    </row>
    <row r="44" spans="1:4">
      <c r="A44" s="11" t="s">
        <v>241</v>
      </c>
      <c r="B44" s="1"/>
      <c r="C44" s="1"/>
      <c r="D44" s="11">
        <f t="shared" si="1"/>
        <v>0</v>
      </c>
    </row>
    <row r="45" spans="1:4">
      <c r="A45" s="1" t="s">
        <v>129</v>
      </c>
      <c r="B45" s="1">
        <v>2</v>
      </c>
      <c r="C45" s="1"/>
      <c r="D45" s="11">
        <f t="shared" si="1"/>
        <v>2</v>
      </c>
    </row>
    <row r="46" spans="1:4">
      <c r="A46" s="1" t="s">
        <v>235</v>
      </c>
      <c r="B46" s="1"/>
      <c r="C46" s="1"/>
      <c r="D46" s="11">
        <f t="shared" si="1"/>
        <v>0</v>
      </c>
    </row>
    <row r="47" spans="1:4">
      <c r="A47" s="11" t="s">
        <v>296</v>
      </c>
      <c r="B47" s="1"/>
      <c r="C47" s="1"/>
      <c r="D47" s="11">
        <f t="shared" si="1"/>
        <v>0</v>
      </c>
    </row>
    <row r="48" spans="1:4">
      <c r="A48" s="11" t="s">
        <v>115</v>
      </c>
      <c r="B48" s="1"/>
      <c r="C48" s="1">
        <v>1</v>
      </c>
      <c r="D48" s="1">
        <f t="shared" si="1"/>
        <v>1</v>
      </c>
    </row>
    <row r="49" spans="1:4">
      <c r="A49" s="11" t="s">
        <v>65</v>
      </c>
      <c r="B49" s="1"/>
      <c r="C49" s="1"/>
      <c r="D49" s="1">
        <f>B49+C49</f>
        <v>0</v>
      </c>
    </row>
    <row r="50" spans="1:4">
      <c r="A50" s="1" t="s">
        <v>308</v>
      </c>
      <c r="B50" s="1">
        <v>3</v>
      </c>
      <c r="C50" s="1">
        <v>0</v>
      </c>
      <c r="D50" s="11">
        <f>C50+B50</f>
        <v>3</v>
      </c>
    </row>
    <row r="51" spans="1:4">
      <c r="A51" s="1" t="s">
        <v>165</v>
      </c>
      <c r="B51" s="1"/>
      <c r="C51" s="1"/>
      <c r="D51" s="1">
        <f>B51+C51</f>
        <v>0</v>
      </c>
    </row>
    <row r="52" spans="1:4">
      <c r="A52" s="1" t="s">
        <v>297</v>
      </c>
      <c r="B52" s="1"/>
      <c r="C52" s="1"/>
      <c r="D52" s="11">
        <f>C52+B52</f>
        <v>0</v>
      </c>
    </row>
    <row r="53" spans="1:4">
      <c r="A53" s="1" t="s">
        <v>288</v>
      </c>
      <c r="B53" s="1"/>
      <c r="C53" s="1"/>
      <c r="D53" s="11">
        <f>C53+B53</f>
        <v>0</v>
      </c>
    </row>
    <row r="54" spans="1:4">
      <c r="A54" s="11" t="s">
        <v>66</v>
      </c>
      <c r="B54" s="1">
        <v>3</v>
      </c>
      <c r="C54" s="1">
        <v>1</v>
      </c>
      <c r="D54" s="1">
        <f>B54+C54</f>
        <v>4</v>
      </c>
    </row>
    <row r="55" spans="1:4">
      <c r="A55" s="1" t="s">
        <v>276</v>
      </c>
      <c r="B55" s="1"/>
      <c r="C55" s="1"/>
      <c r="D55" s="11">
        <f>C55+B55</f>
        <v>0</v>
      </c>
    </row>
    <row r="56" spans="1:4">
      <c r="A56" s="10" t="s">
        <v>166</v>
      </c>
      <c r="B56" s="1"/>
      <c r="C56" s="1">
        <v>2</v>
      </c>
      <c r="D56" s="1">
        <f>B56+C56</f>
        <v>2</v>
      </c>
    </row>
    <row r="57" spans="1:4">
      <c r="A57" s="1" t="s">
        <v>161</v>
      </c>
      <c r="B57" s="1"/>
      <c r="C57" s="1"/>
      <c r="D57" s="1">
        <f>B57+C57</f>
        <v>0</v>
      </c>
    </row>
    <row r="58" spans="1:4">
      <c r="A58" s="1" t="s">
        <v>309</v>
      </c>
      <c r="B58" s="1">
        <v>0</v>
      </c>
      <c r="C58" s="1">
        <v>1</v>
      </c>
      <c r="D58" s="11">
        <f>C58+B58</f>
        <v>1</v>
      </c>
    </row>
    <row r="59" spans="1:4">
      <c r="A59" s="1" t="s">
        <v>131</v>
      </c>
      <c r="B59" s="1">
        <v>2</v>
      </c>
      <c r="C59" s="1">
        <v>5</v>
      </c>
      <c r="D59" s="1">
        <f>B59+C59</f>
        <v>7</v>
      </c>
    </row>
    <row r="60" spans="1:4">
      <c r="A60" s="1" t="s">
        <v>132</v>
      </c>
      <c r="B60" s="1"/>
      <c r="C60" s="1"/>
      <c r="D60" s="1">
        <f>B60+C60</f>
        <v>0</v>
      </c>
    </row>
    <row r="61" spans="1:4">
      <c r="A61" s="61" t="s">
        <v>67</v>
      </c>
      <c r="B61" s="1">
        <v>28</v>
      </c>
      <c r="C61" s="1">
        <v>13</v>
      </c>
      <c r="D61" s="1">
        <f>B61+C61</f>
        <v>41</v>
      </c>
    </row>
    <row r="62" spans="1:4">
      <c r="A62" s="1" t="s">
        <v>173</v>
      </c>
      <c r="B62" s="1">
        <v>1</v>
      </c>
      <c r="C62" s="1">
        <v>1</v>
      </c>
      <c r="D62" s="1">
        <f>B62+C62</f>
        <v>2</v>
      </c>
    </row>
    <row r="63" spans="1:4">
      <c r="A63" s="11" t="s">
        <v>116</v>
      </c>
      <c r="B63" s="1">
        <v>1</v>
      </c>
      <c r="C63" s="1">
        <v>1</v>
      </c>
      <c r="D63" s="1">
        <f t="shared" ref="D63:D79" si="2">C63+B63</f>
        <v>2</v>
      </c>
    </row>
    <row r="64" spans="1:4">
      <c r="A64" s="11" t="s">
        <v>277</v>
      </c>
      <c r="B64" s="1">
        <v>0</v>
      </c>
      <c r="C64" s="1">
        <v>2</v>
      </c>
      <c r="D64" s="11">
        <f t="shared" si="2"/>
        <v>2</v>
      </c>
    </row>
    <row r="65" spans="1:4">
      <c r="A65" s="11" t="s">
        <v>88</v>
      </c>
      <c r="B65" s="1">
        <v>2</v>
      </c>
      <c r="C65" s="1"/>
      <c r="D65" s="1">
        <f t="shared" si="2"/>
        <v>2</v>
      </c>
    </row>
    <row r="66" spans="1:4">
      <c r="A66" s="66" t="s">
        <v>68</v>
      </c>
      <c r="B66" s="1"/>
      <c r="C66" s="1"/>
      <c r="D66" s="1">
        <f t="shared" si="2"/>
        <v>0</v>
      </c>
    </row>
    <row r="67" spans="1:4">
      <c r="A67" s="65" t="s">
        <v>69</v>
      </c>
      <c r="B67" s="1">
        <v>32</v>
      </c>
      <c r="C67" s="1">
        <v>18</v>
      </c>
      <c r="D67" s="1">
        <f t="shared" si="2"/>
        <v>50</v>
      </c>
    </row>
    <row r="68" spans="1:4">
      <c r="A68" s="1" t="s">
        <v>70</v>
      </c>
      <c r="B68" s="1">
        <v>2</v>
      </c>
      <c r="C68" s="1"/>
      <c r="D68" s="1">
        <f t="shared" si="2"/>
        <v>2</v>
      </c>
    </row>
    <row r="69" spans="1:4">
      <c r="A69" s="11" t="s">
        <v>106</v>
      </c>
      <c r="B69" s="1">
        <v>6</v>
      </c>
      <c r="C69" s="1">
        <v>3</v>
      </c>
      <c r="D69" s="11">
        <f t="shared" si="2"/>
        <v>9</v>
      </c>
    </row>
    <row r="70" spans="1:4">
      <c r="A70" s="1" t="s">
        <v>240</v>
      </c>
      <c r="B70" s="1"/>
      <c r="C70" s="1"/>
      <c r="D70" s="1">
        <f t="shared" si="2"/>
        <v>0</v>
      </c>
    </row>
    <row r="71" spans="1:4">
      <c r="A71" s="11" t="s">
        <v>50</v>
      </c>
      <c r="B71" s="1">
        <v>1</v>
      </c>
      <c r="C71" s="1">
        <v>0</v>
      </c>
      <c r="D71" s="11">
        <f t="shared" si="2"/>
        <v>1</v>
      </c>
    </row>
    <row r="72" spans="1:4">
      <c r="A72" s="1" t="s">
        <v>239</v>
      </c>
      <c r="B72" s="1">
        <v>4</v>
      </c>
      <c r="C72" s="1">
        <v>4</v>
      </c>
      <c r="D72" s="1">
        <f t="shared" si="2"/>
        <v>8</v>
      </c>
    </row>
    <row r="73" spans="1:4">
      <c r="A73" s="11" t="s">
        <v>310</v>
      </c>
      <c r="B73" s="1"/>
      <c r="C73" s="1"/>
      <c r="D73" s="11">
        <f t="shared" si="2"/>
        <v>0</v>
      </c>
    </row>
    <row r="74" spans="1:4">
      <c r="A74" s="11" t="s">
        <v>117</v>
      </c>
      <c r="B74" s="1"/>
      <c r="C74" s="1"/>
      <c r="D74" s="1">
        <f t="shared" si="2"/>
        <v>0</v>
      </c>
    </row>
    <row r="75" spans="1:4">
      <c r="A75" s="11" t="s">
        <v>289</v>
      </c>
      <c r="B75" s="1">
        <v>0</v>
      </c>
      <c r="C75" s="11">
        <v>1</v>
      </c>
      <c r="D75" s="11">
        <f t="shared" si="2"/>
        <v>1</v>
      </c>
    </row>
    <row r="76" spans="1:4">
      <c r="A76" s="11" t="s">
        <v>174</v>
      </c>
      <c r="B76" s="1"/>
      <c r="C76" s="1"/>
      <c r="D76" s="1">
        <f t="shared" si="2"/>
        <v>0</v>
      </c>
    </row>
    <row r="77" spans="1:4">
      <c r="A77" s="11" t="s">
        <v>298</v>
      </c>
      <c r="B77" s="1"/>
      <c r="C77" s="1"/>
      <c r="D77" s="11">
        <f t="shared" si="2"/>
        <v>0</v>
      </c>
    </row>
    <row r="78" spans="1:4">
      <c r="A78" s="1" t="s">
        <v>202</v>
      </c>
      <c r="B78" s="1"/>
      <c r="C78" s="1">
        <v>1</v>
      </c>
      <c r="D78" s="1">
        <f t="shared" si="2"/>
        <v>1</v>
      </c>
    </row>
    <row r="79" spans="1:4">
      <c r="A79" s="52" t="s">
        <v>299</v>
      </c>
      <c r="B79" s="1"/>
      <c r="C79" s="1"/>
      <c r="D79" s="11">
        <f t="shared" si="2"/>
        <v>0</v>
      </c>
    </row>
    <row r="80" spans="1:4">
      <c r="A80" s="11" t="s">
        <v>175</v>
      </c>
      <c r="B80" s="1"/>
      <c r="C80" s="1"/>
      <c r="D80" s="1">
        <f>B80+C80</f>
        <v>0</v>
      </c>
    </row>
    <row r="81" spans="1:4">
      <c r="A81" s="11" t="s">
        <v>162</v>
      </c>
      <c r="B81" s="1">
        <v>1</v>
      </c>
      <c r="C81" s="1">
        <v>1</v>
      </c>
      <c r="D81" s="1">
        <f>B81+C81</f>
        <v>2</v>
      </c>
    </row>
    <row r="82" spans="1:4">
      <c r="A82" s="11" t="s">
        <v>107</v>
      </c>
      <c r="B82" s="1">
        <v>0</v>
      </c>
      <c r="C82" s="1">
        <v>0</v>
      </c>
      <c r="D82" s="11">
        <f t="shared" ref="D82:D98" si="3">C82+B82</f>
        <v>0</v>
      </c>
    </row>
    <row r="83" spans="1:4">
      <c r="A83" s="11" t="s">
        <v>108</v>
      </c>
      <c r="B83" s="1">
        <v>0</v>
      </c>
      <c r="C83" s="1">
        <v>0</v>
      </c>
      <c r="D83" s="11">
        <f t="shared" si="3"/>
        <v>0</v>
      </c>
    </row>
    <row r="84" spans="1:4">
      <c r="A84" s="11" t="s">
        <v>151</v>
      </c>
      <c r="B84" s="1"/>
      <c r="C84" s="1"/>
      <c r="D84" s="11">
        <f t="shared" si="3"/>
        <v>0</v>
      </c>
    </row>
    <row r="85" spans="1:4">
      <c r="A85" s="1" t="s">
        <v>133</v>
      </c>
      <c r="B85" s="1"/>
      <c r="C85" s="1"/>
      <c r="D85" s="11">
        <f t="shared" si="3"/>
        <v>0</v>
      </c>
    </row>
    <row r="86" spans="1:4">
      <c r="A86" s="11" t="s">
        <v>52</v>
      </c>
      <c r="B86" s="11">
        <v>0</v>
      </c>
      <c r="C86" s="1">
        <v>1</v>
      </c>
      <c r="D86" s="11">
        <f t="shared" si="3"/>
        <v>1</v>
      </c>
    </row>
    <row r="87" spans="1:4">
      <c r="A87" s="11" t="s">
        <v>109</v>
      </c>
      <c r="B87" s="1">
        <v>3</v>
      </c>
      <c r="C87" s="1">
        <v>1</v>
      </c>
      <c r="D87" s="11">
        <f t="shared" si="3"/>
        <v>4</v>
      </c>
    </row>
    <row r="88" spans="1:4">
      <c r="A88" s="1" t="s">
        <v>71</v>
      </c>
      <c r="B88" s="1">
        <v>14</v>
      </c>
      <c r="C88" s="1">
        <v>12</v>
      </c>
      <c r="D88" s="11">
        <f t="shared" si="3"/>
        <v>26</v>
      </c>
    </row>
    <row r="89" spans="1:4">
      <c r="A89" s="1" t="s">
        <v>152</v>
      </c>
      <c r="B89" s="1"/>
      <c r="C89" s="1"/>
      <c r="D89" s="11">
        <f t="shared" si="3"/>
        <v>0</v>
      </c>
    </row>
    <row r="90" spans="1:4">
      <c r="A90" s="61" t="s">
        <v>153</v>
      </c>
      <c r="B90" s="1">
        <v>3</v>
      </c>
      <c r="C90" s="1">
        <v>2</v>
      </c>
      <c r="D90" s="11">
        <f t="shared" si="3"/>
        <v>5</v>
      </c>
    </row>
    <row r="91" spans="1:4">
      <c r="A91" s="1" t="s">
        <v>291</v>
      </c>
      <c r="B91" s="1"/>
      <c r="C91" s="1"/>
      <c r="D91" s="11">
        <f t="shared" si="3"/>
        <v>0</v>
      </c>
    </row>
    <row r="92" spans="1:4">
      <c r="A92" s="52" t="s">
        <v>290</v>
      </c>
      <c r="B92" s="1">
        <v>1</v>
      </c>
      <c r="C92" s="11">
        <v>0</v>
      </c>
      <c r="D92" s="11">
        <f t="shared" si="3"/>
        <v>1</v>
      </c>
    </row>
    <row r="93" spans="1:4">
      <c r="A93" s="11" t="s">
        <v>247</v>
      </c>
      <c r="B93" s="1"/>
      <c r="C93" s="1"/>
      <c r="D93" s="11">
        <f t="shared" si="3"/>
        <v>0</v>
      </c>
    </row>
    <row r="94" spans="1:4">
      <c r="A94" s="1" t="s">
        <v>292</v>
      </c>
      <c r="B94" s="1"/>
      <c r="C94" s="1"/>
      <c r="D94" s="11">
        <f t="shared" si="3"/>
        <v>0</v>
      </c>
    </row>
    <row r="95" spans="1:4">
      <c r="A95" s="11" t="s">
        <v>163</v>
      </c>
      <c r="B95" s="1"/>
      <c r="C95" s="1">
        <v>1</v>
      </c>
      <c r="D95" s="11">
        <f t="shared" si="3"/>
        <v>1</v>
      </c>
    </row>
    <row r="96" spans="1:4">
      <c r="A96" s="1" t="s">
        <v>164</v>
      </c>
      <c r="B96" s="1"/>
      <c r="C96" s="1"/>
      <c r="D96" s="11">
        <f t="shared" si="3"/>
        <v>0</v>
      </c>
    </row>
    <row r="97" spans="1:4">
      <c r="A97" s="1" t="s">
        <v>311</v>
      </c>
      <c r="B97" s="1">
        <v>1</v>
      </c>
      <c r="C97" s="1">
        <v>0</v>
      </c>
      <c r="D97" s="11">
        <f t="shared" si="3"/>
        <v>1</v>
      </c>
    </row>
    <row r="98" spans="1:4">
      <c r="A98" s="11" t="s">
        <v>248</v>
      </c>
      <c r="B98" s="1"/>
      <c r="C98" s="1"/>
      <c r="D98" s="11">
        <f t="shared" si="3"/>
        <v>0</v>
      </c>
    </row>
    <row r="99" spans="1:4">
      <c r="A99" s="1"/>
      <c r="B99" s="1"/>
      <c r="C99" s="1"/>
      <c r="D99" s="1"/>
    </row>
  </sheetData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J31" sqref="J31"/>
    </sheetView>
  </sheetViews>
  <sheetFormatPr defaultRowHeight="12.75"/>
  <cols>
    <col min="1" max="1" width="16.7109375" bestFit="1" customWidth="1"/>
    <col min="6" max="6" width="25.28515625" bestFit="1" customWidth="1"/>
    <col min="7" max="7" width="4.5703125" customWidth="1"/>
  </cols>
  <sheetData>
    <row r="1" spans="1:8">
      <c r="A1" s="6" t="s">
        <v>95</v>
      </c>
      <c r="B1" s="1"/>
      <c r="C1" s="1"/>
      <c r="D1" s="1"/>
      <c r="F1" s="7" t="s">
        <v>25</v>
      </c>
      <c r="G1" s="8"/>
      <c r="H1" s="7" t="s">
        <v>29</v>
      </c>
    </row>
    <row r="2" spans="1:8">
      <c r="A2" s="11" t="s">
        <v>158</v>
      </c>
      <c r="B2" s="1"/>
      <c r="C2" s="1">
        <v>1</v>
      </c>
      <c r="D2" s="1">
        <f t="shared" ref="D2:D15" si="0">B2+C2</f>
        <v>1</v>
      </c>
      <c r="F2" s="8" t="s">
        <v>154</v>
      </c>
      <c r="G2" s="8">
        <v>6</v>
      </c>
      <c r="H2" s="8">
        <v>1</v>
      </c>
    </row>
    <row r="3" spans="1:8">
      <c r="A3" s="1" t="s">
        <v>59</v>
      </c>
      <c r="B3" s="1">
        <v>1</v>
      </c>
      <c r="C3" s="1">
        <v>1</v>
      </c>
      <c r="D3" s="1">
        <f t="shared" si="0"/>
        <v>2</v>
      </c>
      <c r="F3" s="8" t="s">
        <v>155</v>
      </c>
      <c r="G3" s="1">
        <v>4</v>
      </c>
      <c r="H3" s="8">
        <v>1</v>
      </c>
    </row>
    <row r="4" spans="1:8">
      <c r="A4" s="1" t="s">
        <v>85</v>
      </c>
      <c r="B4" s="1">
        <v>1</v>
      </c>
      <c r="C4" s="1"/>
      <c r="D4" s="1">
        <f t="shared" si="0"/>
        <v>1</v>
      </c>
      <c r="F4" s="8" t="s">
        <v>89</v>
      </c>
      <c r="G4" s="8">
        <v>5</v>
      </c>
      <c r="H4" s="8">
        <v>1</v>
      </c>
    </row>
    <row r="5" spans="1:8">
      <c r="A5" s="11" t="s">
        <v>146</v>
      </c>
      <c r="B5" s="1"/>
      <c r="C5" s="1"/>
      <c r="D5" s="1">
        <f t="shared" si="0"/>
        <v>0</v>
      </c>
      <c r="F5" s="8" t="s">
        <v>156</v>
      </c>
      <c r="G5" s="8">
        <v>13</v>
      </c>
      <c r="H5" s="8">
        <v>1</v>
      </c>
    </row>
    <row r="6" spans="1:8">
      <c r="A6" s="11" t="s">
        <v>159</v>
      </c>
      <c r="B6" s="1"/>
      <c r="C6" s="1"/>
      <c r="D6" s="1">
        <f t="shared" si="0"/>
        <v>0</v>
      </c>
      <c r="F6" s="8" t="s">
        <v>157</v>
      </c>
      <c r="G6" s="8">
        <v>2</v>
      </c>
      <c r="H6" s="8">
        <v>0</v>
      </c>
    </row>
    <row r="7" spans="1:8">
      <c r="A7" s="1" t="s">
        <v>45</v>
      </c>
      <c r="B7" s="1"/>
      <c r="C7" s="1"/>
      <c r="D7" s="1">
        <f t="shared" si="0"/>
        <v>0</v>
      </c>
      <c r="F7" s="1"/>
      <c r="G7" s="12"/>
      <c r="H7" s="12"/>
    </row>
    <row r="8" spans="1:8">
      <c r="A8" s="1" t="s">
        <v>86</v>
      </c>
      <c r="B8" s="1"/>
      <c r="C8" s="1">
        <v>1</v>
      </c>
      <c r="D8" s="1">
        <f t="shared" si="0"/>
        <v>1</v>
      </c>
      <c r="G8" s="1">
        <f>SUM(G2:G7)</f>
        <v>30</v>
      </c>
      <c r="H8" s="1">
        <f>SUM(H2:H7)</f>
        <v>4</v>
      </c>
    </row>
    <row r="9" spans="1:8">
      <c r="A9" s="1" t="s">
        <v>160</v>
      </c>
      <c r="B9" s="1"/>
      <c r="C9" s="1">
        <v>0</v>
      </c>
      <c r="D9" s="1">
        <f t="shared" si="0"/>
        <v>0</v>
      </c>
    </row>
    <row r="10" spans="1:8">
      <c r="A10" s="1" t="s">
        <v>161</v>
      </c>
      <c r="B10" s="1"/>
      <c r="C10" s="1"/>
      <c r="D10" s="1">
        <f t="shared" si="0"/>
        <v>0</v>
      </c>
    </row>
    <row r="11" spans="1:8">
      <c r="A11" s="1" t="s">
        <v>67</v>
      </c>
      <c r="B11" s="1"/>
      <c r="C11" s="1"/>
      <c r="D11" s="1">
        <f t="shared" si="0"/>
        <v>0</v>
      </c>
    </row>
    <row r="12" spans="1:8">
      <c r="A12" s="11" t="s">
        <v>162</v>
      </c>
      <c r="B12" s="1">
        <v>1</v>
      </c>
      <c r="C12" s="1"/>
      <c r="D12" s="1">
        <f t="shared" si="0"/>
        <v>1</v>
      </c>
    </row>
    <row r="13" spans="1:8">
      <c r="A13" s="1" t="s">
        <v>71</v>
      </c>
      <c r="B13" s="1">
        <v>1</v>
      </c>
      <c r="C13" s="1">
        <v>0</v>
      </c>
      <c r="D13" s="1">
        <f t="shared" si="0"/>
        <v>1</v>
      </c>
    </row>
    <row r="14" spans="1:8">
      <c r="A14" s="11" t="s">
        <v>163</v>
      </c>
      <c r="B14" s="1"/>
      <c r="C14" s="1"/>
      <c r="D14" s="1">
        <f t="shared" si="0"/>
        <v>0</v>
      </c>
    </row>
    <row r="15" spans="1:8">
      <c r="A15" s="11" t="s">
        <v>164</v>
      </c>
      <c r="B15" s="1"/>
      <c r="C15" s="1"/>
      <c r="D15" s="1">
        <f t="shared" si="0"/>
        <v>0</v>
      </c>
    </row>
    <row r="17" spans="1:8">
      <c r="A17" s="6" t="s">
        <v>110</v>
      </c>
      <c r="B17" s="1"/>
      <c r="C17" s="1"/>
      <c r="D17" s="1"/>
      <c r="F17" s="7" t="s">
        <v>25</v>
      </c>
      <c r="G17" s="8"/>
      <c r="H17" s="7" t="s">
        <v>29</v>
      </c>
    </row>
    <row r="18" spans="1:8">
      <c r="A18" s="1" t="s">
        <v>158</v>
      </c>
      <c r="B18" s="1"/>
      <c r="C18" s="1"/>
      <c r="D18" s="1">
        <f t="shared" ref="D18:D32" si="1">B18+C18</f>
        <v>0</v>
      </c>
      <c r="F18" s="8" t="s">
        <v>36</v>
      </c>
      <c r="G18" s="8">
        <v>1</v>
      </c>
      <c r="H18" s="8">
        <v>7</v>
      </c>
    </row>
    <row r="19" spans="1:8">
      <c r="A19" s="1" t="s">
        <v>60</v>
      </c>
      <c r="B19" s="1">
        <v>2</v>
      </c>
      <c r="C19" s="1">
        <v>2</v>
      </c>
      <c r="D19" s="1">
        <f t="shared" si="1"/>
        <v>4</v>
      </c>
      <c r="F19" s="8" t="s">
        <v>167</v>
      </c>
      <c r="G19" s="1">
        <v>8</v>
      </c>
      <c r="H19" s="8">
        <v>2</v>
      </c>
    </row>
    <row r="20" spans="1:8">
      <c r="A20" s="1" t="s">
        <v>146</v>
      </c>
      <c r="B20" s="1"/>
      <c r="C20" s="1">
        <v>1</v>
      </c>
      <c r="D20" s="1">
        <f t="shared" si="1"/>
        <v>1</v>
      </c>
      <c r="F20" s="8" t="s">
        <v>168</v>
      </c>
      <c r="G20" s="8">
        <v>8</v>
      </c>
      <c r="H20" s="8">
        <v>2</v>
      </c>
    </row>
    <row r="21" spans="1:8">
      <c r="A21" s="1" t="s">
        <v>147</v>
      </c>
      <c r="B21" s="1">
        <v>1</v>
      </c>
      <c r="C21" s="1"/>
      <c r="D21" s="1">
        <f t="shared" si="1"/>
        <v>1</v>
      </c>
      <c r="F21" s="8" t="s">
        <v>42</v>
      </c>
      <c r="G21" s="8">
        <v>6</v>
      </c>
      <c r="H21" s="8">
        <v>1</v>
      </c>
    </row>
    <row r="22" spans="1:8">
      <c r="A22" s="1" t="s">
        <v>148</v>
      </c>
      <c r="B22" s="1">
        <v>1</v>
      </c>
      <c r="C22" s="1"/>
      <c r="D22" s="1">
        <f t="shared" si="1"/>
        <v>1</v>
      </c>
      <c r="F22" s="8" t="s">
        <v>89</v>
      </c>
      <c r="G22" s="8">
        <v>6</v>
      </c>
      <c r="H22" s="8">
        <v>1</v>
      </c>
    </row>
    <row r="23" spans="1:8">
      <c r="A23" s="1" t="s">
        <v>87</v>
      </c>
      <c r="B23" s="1">
        <v>1</v>
      </c>
      <c r="C23" s="1"/>
      <c r="D23" s="1">
        <f t="shared" si="1"/>
        <v>1</v>
      </c>
      <c r="F23" s="8"/>
      <c r="G23" s="12"/>
      <c r="H23" s="12"/>
    </row>
    <row r="24" spans="1:8">
      <c r="A24" s="1" t="s">
        <v>63</v>
      </c>
      <c r="B24" s="1"/>
      <c r="C24" s="1"/>
      <c r="D24" s="1">
        <f t="shared" si="1"/>
        <v>0</v>
      </c>
      <c r="G24" s="1">
        <f>SUM(G18:G23)</f>
        <v>29</v>
      </c>
      <c r="H24" s="1">
        <f>SUM(H18:H23)</f>
        <v>13</v>
      </c>
    </row>
    <row r="25" spans="1:8">
      <c r="A25" s="1" t="s">
        <v>150</v>
      </c>
      <c r="B25" s="1">
        <v>2</v>
      </c>
      <c r="C25" s="1">
        <v>2</v>
      </c>
      <c r="D25" s="1">
        <f t="shared" si="1"/>
        <v>4</v>
      </c>
    </row>
    <row r="26" spans="1:8">
      <c r="A26" s="1" t="s">
        <v>165</v>
      </c>
      <c r="B26" s="1"/>
      <c r="C26" s="1"/>
      <c r="D26" s="1">
        <f t="shared" si="1"/>
        <v>0</v>
      </c>
    </row>
    <row r="27" spans="1:8">
      <c r="A27" s="1" t="s">
        <v>166</v>
      </c>
      <c r="B27" s="1"/>
      <c r="C27" s="1">
        <v>1</v>
      </c>
      <c r="D27" s="1">
        <f t="shared" si="1"/>
        <v>1</v>
      </c>
    </row>
    <row r="28" spans="1:8">
      <c r="A28" s="1" t="s">
        <v>67</v>
      </c>
      <c r="B28" s="1">
        <v>4</v>
      </c>
      <c r="C28" s="1">
        <v>1</v>
      </c>
      <c r="D28" s="1">
        <f t="shared" si="1"/>
        <v>5</v>
      </c>
    </row>
    <row r="29" spans="1:8">
      <c r="A29" s="11" t="s">
        <v>88</v>
      </c>
      <c r="B29" s="1"/>
      <c r="C29" s="1"/>
      <c r="D29" s="1">
        <f t="shared" si="1"/>
        <v>0</v>
      </c>
    </row>
    <row r="30" spans="1:8">
      <c r="A30" s="11" t="s">
        <v>151</v>
      </c>
      <c r="B30" s="1"/>
      <c r="C30" s="1"/>
      <c r="D30" s="1">
        <f t="shared" si="1"/>
        <v>0</v>
      </c>
    </row>
    <row r="31" spans="1:8">
      <c r="A31" s="11" t="s">
        <v>153</v>
      </c>
      <c r="B31" s="1">
        <v>2</v>
      </c>
      <c r="C31" s="1">
        <v>2</v>
      </c>
      <c r="D31" s="1">
        <f t="shared" si="1"/>
        <v>4</v>
      </c>
    </row>
    <row r="32" spans="1:8">
      <c r="A32" s="11" t="s">
        <v>163</v>
      </c>
      <c r="B32" s="1"/>
      <c r="C32" s="1"/>
      <c r="D32" s="1">
        <f t="shared" si="1"/>
        <v>0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6"/>
  <sheetViews>
    <sheetView workbookViewId="0">
      <selection activeCell="M29" sqref="M29"/>
    </sheetView>
  </sheetViews>
  <sheetFormatPr defaultRowHeight="12.75"/>
  <cols>
    <col min="1" max="1" width="16.7109375" bestFit="1" customWidth="1"/>
    <col min="6" max="6" width="25.28515625" bestFit="1" customWidth="1"/>
  </cols>
  <sheetData>
    <row r="1" spans="1:8">
      <c r="A1" s="6" t="s">
        <v>95</v>
      </c>
      <c r="B1" s="1"/>
      <c r="C1" s="1"/>
      <c r="D1" s="1"/>
      <c r="F1" s="7" t="s">
        <v>25</v>
      </c>
      <c r="G1" s="8"/>
      <c r="H1" s="7" t="s">
        <v>29</v>
      </c>
    </row>
    <row r="2" spans="1:8">
      <c r="A2" s="1" t="s">
        <v>59</v>
      </c>
      <c r="B2" s="1">
        <v>2</v>
      </c>
      <c r="C2" s="1">
        <v>1</v>
      </c>
      <c r="D2" s="1">
        <f t="shared" ref="D2:D16" si="0">B2+C2</f>
        <v>3</v>
      </c>
      <c r="F2" s="8" t="s">
        <v>169</v>
      </c>
      <c r="G2" s="8">
        <v>6</v>
      </c>
      <c r="H2" s="8">
        <v>1</v>
      </c>
    </row>
    <row r="3" spans="1:8">
      <c r="A3" s="1" t="s">
        <v>85</v>
      </c>
      <c r="B3" s="1">
        <v>1</v>
      </c>
      <c r="C3" s="1">
        <v>2</v>
      </c>
      <c r="D3" s="1">
        <f t="shared" si="0"/>
        <v>3</v>
      </c>
      <c r="F3" s="8" t="s">
        <v>170</v>
      </c>
      <c r="G3" s="1">
        <v>12</v>
      </c>
      <c r="H3" s="8">
        <v>0</v>
      </c>
    </row>
    <row r="4" spans="1:8">
      <c r="A4" s="11" t="s">
        <v>61</v>
      </c>
      <c r="B4" s="1">
        <v>3</v>
      </c>
      <c r="C4" s="1"/>
      <c r="D4" s="1">
        <f t="shared" si="0"/>
        <v>3</v>
      </c>
      <c r="F4" s="8" t="s">
        <v>171</v>
      </c>
      <c r="G4" s="8">
        <v>1</v>
      </c>
      <c r="H4" s="8">
        <v>6</v>
      </c>
    </row>
    <row r="5" spans="1:8">
      <c r="A5" s="11" t="s">
        <v>159</v>
      </c>
      <c r="B5" s="1"/>
      <c r="C5" s="1"/>
      <c r="D5" s="1">
        <f t="shared" si="0"/>
        <v>0</v>
      </c>
      <c r="F5" s="8" t="s">
        <v>172</v>
      </c>
      <c r="G5" s="8">
        <v>1</v>
      </c>
      <c r="H5" s="8">
        <v>6</v>
      </c>
    </row>
    <row r="6" spans="1:8">
      <c r="A6" s="1" t="s">
        <v>45</v>
      </c>
      <c r="B6" s="1"/>
      <c r="C6" s="1"/>
      <c r="D6" s="1">
        <f t="shared" si="0"/>
        <v>0</v>
      </c>
      <c r="F6" s="8" t="s">
        <v>134</v>
      </c>
      <c r="G6" s="8">
        <v>6</v>
      </c>
      <c r="H6" s="8">
        <v>3</v>
      </c>
    </row>
    <row r="7" spans="1:8">
      <c r="A7" s="1" t="s">
        <v>86</v>
      </c>
      <c r="B7" s="1">
        <v>2</v>
      </c>
      <c r="C7" s="1"/>
      <c r="D7" s="1">
        <f t="shared" si="0"/>
        <v>2</v>
      </c>
      <c r="F7" s="1"/>
      <c r="G7" s="12"/>
      <c r="H7" s="12"/>
    </row>
    <row r="8" spans="1:8">
      <c r="A8" s="1" t="s">
        <v>131</v>
      </c>
      <c r="B8" s="1"/>
      <c r="C8" s="1">
        <v>2</v>
      </c>
      <c r="D8" s="1">
        <f t="shared" si="0"/>
        <v>2</v>
      </c>
      <c r="G8" s="1">
        <f>SUM(G2:G7)</f>
        <v>26</v>
      </c>
      <c r="H8" s="1">
        <f>SUM(H2:H7)</f>
        <v>16</v>
      </c>
    </row>
    <row r="9" spans="1:8">
      <c r="A9" s="1" t="s">
        <v>173</v>
      </c>
      <c r="B9" s="1"/>
      <c r="C9" s="1"/>
      <c r="D9" s="1">
        <f t="shared" si="0"/>
        <v>0</v>
      </c>
    </row>
    <row r="10" spans="1:8">
      <c r="A10" s="1" t="s">
        <v>69</v>
      </c>
      <c r="B10" s="1">
        <v>6</v>
      </c>
      <c r="C10" s="1">
        <v>2</v>
      </c>
      <c r="D10" s="1">
        <f t="shared" si="0"/>
        <v>8</v>
      </c>
    </row>
    <row r="11" spans="1:8">
      <c r="A11" s="1" t="s">
        <v>117</v>
      </c>
      <c r="B11" s="1"/>
      <c r="C11" s="1"/>
      <c r="D11" s="1">
        <f t="shared" si="0"/>
        <v>0</v>
      </c>
    </row>
    <row r="12" spans="1:8">
      <c r="A12" s="11" t="s">
        <v>174</v>
      </c>
      <c r="B12" s="1"/>
      <c r="C12" s="1"/>
      <c r="D12" s="1">
        <f t="shared" si="0"/>
        <v>0</v>
      </c>
    </row>
    <row r="13" spans="1:8">
      <c r="A13" s="11" t="s">
        <v>175</v>
      </c>
      <c r="B13" s="1"/>
      <c r="C13" s="1"/>
      <c r="D13" s="1">
        <f t="shared" si="0"/>
        <v>0</v>
      </c>
    </row>
    <row r="14" spans="1:8">
      <c r="A14" s="11" t="s">
        <v>162</v>
      </c>
      <c r="B14" s="1"/>
      <c r="C14" s="1"/>
      <c r="D14" s="1">
        <f t="shared" si="0"/>
        <v>0</v>
      </c>
    </row>
    <row r="15" spans="1:8">
      <c r="A15" s="11" t="s">
        <v>71</v>
      </c>
      <c r="B15" s="1">
        <v>2</v>
      </c>
      <c r="C15" s="1">
        <v>7</v>
      </c>
      <c r="D15" s="1">
        <f t="shared" si="0"/>
        <v>9</v>
      </c>
    </row>
    <row r="16" spans="1:8">
      <c r="A16" s="11" t="s">
        <v>164</v>
      </c>
      <c r="B16" s="1"/>
      <c r="C16" s="1"/>
      <c r="D16" s="1">
        <f t="shared" si="0"/>
        <v>0</v>
      </c>
    </row>
    <row r="18" spans="1:8">
      <c r="A18" s="6" t="s">
        <v>140</v>
      </c>
      <c r="B18" s="1"/>
      <c r="C18" s="1"/>
      <c r="D18" s="1"/>
      <c r="F18" s="7" t="s">
        <v>25</v>
      </c>
      <c r="G18" s="8"/>
      <c r="H18" s="7" t="s">
        <v>29</v>
      </c>
    </row>
    <row r="19" spans="1:8">
      <c r="A19" s="1" t="s">
        <v>59</v>
      </c>
      <c r="B19" s="1">
        <v>4</v>
      </c>
      <c r="C19" s="1">
        <v>1</v>
      </c>
      <c r="D19" s="1">
        <f t="shared" ref="D19:D37" si="1">B19+C19</f>
        <v>5</v>
      </c>
      <c r="F19" s="8" t="s">
        <v>176</v>
      </c>
      <c r="G19" s="8">
        <v>5</v>
      </c>
      <c r="H19" s="8">
        <v>1</v>
      </c>
    </row>
    <row r="20" spans="1:8">
      <c r="A20" s="11" t="s">
        <v>87</v>
      </c>
      <c r="B20" s="1"/>
      <c r="C20" s="1"/>
      <c r="D20" s="1">
        <f t="shared" si="1"/>
        <v>0</v>
      </c>
      <c r="F20" s="8" t="s">
        <v>177</v>
      </c>
      <c r="G20" s="1">
        <v>3</v>
      </c>
      <c r="H20" s="8">
        <v>6</v>
      </c>
    </row>
    <row r="21" spans="1:8">
      <c r="A21" s="1" t="s">
        <v>85</v>
      </c>
      <c r="B21" s="1">
        <v>1</v>
      </c>
      <c r="C21" s="1">
        <v>1</v>
      </c>
      <c r="D21" s="1">
        <f t="shared" si="1"/>
        <v>2</v>
      </c>
      <c r="F21" s="8" t="s">
        <v>178</v>
      </c>
      <c r="G21" s="8">
        <v>3</v>
      </c>
      <c r="H21" s="8">
        <v>1</v>
      </c>
    </row>
    <row r="22" spans="1:8">
      <c r="A22" s="11" t="s">
        <v>146</v>
      </c>
      <c r="B22" s="1">
        <v>1</v>
      </c>
      <c r="C22" s="1">
        <v>2</v>
      </c>
      <c r="D22" s="1">
        <f t="shared" si="1"/>
        <v>3</v>
      </c>
      <c r="F22" s="8" t="s">
        <v>179</v>
      </c>
      <c r="G22" s="8">
        <v>0</v>
      </c>
      <c r="H22" s="8">
        <v>10</v>
      </c>
    </row>
    <row r="23" spans="1:8">
      <c r="A23" s="11" t="s">
        <v>61</v>
      </c>
      <c r="B23" s="1"/>
      <c r="C23" s="1">
        <v>2</v>
      </c>
      <c r="D23" s="1">
        <f t="shared" si="1"/>
        <v>2</v>
      </c>
      <c r="F23" s="8" t="s">
        <v>180</v>
      </c>
      <c r="G23" s="8">
        <v>6</v>
      </c>
      <c r="H23" s="8">
        <v>1</v>
      </c>
    </row>
    <row r="24" spans="1:8">
      <c r="A24" s="11" t="s">
        <v>159</v>
      </c>
      <c r="B24" s="1"/>
      <c r="C24" s="1"/>
      <c r="D24" s="1">
        <f t="shared" si="1"/>
        <v>0</v>
      </c>
      <c r="F24" s="1"/>
      <c r="G24" s="12"/>
      <c r="H24" s="12"/>
    </row>
    <row r="25" spans="1:8">
      <c r="A25" s="1" t="s">
        <v>45</v>
      </c>
      <c r="B25" s="1"/>
      <c r="C25" s="1"/>
      <c r="D25" s="1">
        <f t="shared" si="1"/>
        <v>0</v>
      </c>
      <c r="G25" s="1">
        <f>SUM(G19:G24)</f>
        <v>17</v>
      </c>
      <c r="H25" s="1">
        <f>SUM(H19:H24)</f>
        <v>19</v>
      </c>
    </row>
    <row r="26" spans="1:8">
      <c r="A26" s="1" t="s">
        <v>86</v>
      </c>
      <c r="B26" s="1">
        <v>1</v>
      </c>
      <c r="C26" s="1">
        <v>2</v>
      </c>
      <c r="D26" s="1">
        <f t="shared" si="1"/>
        <v>3</v>
      </c>
    </row>
    <row r="27" spans="1:8">
      <c r="A27" s="11" t="s">
        <v>63</v>
      </c>
      <c r="B27" s="1"/>
      <c r="C27" s="1"/>
      <c r="D27" s="1">
        <f t="shared" si="1"/>
        <v>0</v>
      </c>
    </row>
    <row r="28" spans="1:8">
      <c r="A28" s="11" t="s">
        <v>64</v>
      </c>
      <c r="B28" s="1"/>
      <c r="C28" s="1">
        <v>2</v>
      </c>
      <c r="D28" s="1">
        <f t="shared" si="1"/>
        <v>2</v>
      </c>
    </row>
    <row r="29" spans="1:8">
      <c r="A29" s="11" t="s">
        <v>66</v>
      </c>
      <c r="B29" s="1"/>
      <c r="C29" s="1"/>
      <c r="D29" s="1">
        <f t="shared" si="1"/>
        <v>0</v>
      </c>
    </row>
    <row r="30" spans="1:8">
      <c r="A30" s="11" t="s">
        <v>166</v>
      </c>
      <c r="B30" s="1"/>
      <c r="C30" s="1">
        <v>1</v>
      </c>
      <c r="D30" s="1">
        <f t="shared" si="1"/>
        <v>1</v>
      </c>
    </row>
    <row r="31" spans="1:8">
      <c r="A31" s="1" t="s">
        <v>131</v>
      </c>
      <c r="B31" s="1"/>
      <c r="C31" s="1">
        <v>1</v>
      </c>
      <c r="D31" s="1">
        <f t="shared" si="1"/>
        <v>1</v>
      </c>
    </row>
    <row r="32" spans="1:8">
      <c r="A32" s="11" t="s">
        <v>67</v>
      </c>
      <c r="B32" s="1">
        <v>5</v>
      </c>
      <c r="C32" s="1">
        <v>4</v>
      </c>
      <c r="D32" s="1">
        <f t="shared" si="1"/>
        <v>9</v>
      </c>
    </row>
    <row r="33" spans="1:8">
      <c r="A33" s="1" t="s">
        <v>173</v>
      </c>
      <c r="B33" s="1">
        <v>1</v>
      </c>
      <c r="C33" s="1">
        <v>1</v>
      </c>
      <c r="D33" s="1">
        <f t="shared" si="1"/>
        <v>2</v>
      </c>
    </row>
    <row r="34" spans="1:8">
      <c r="A34" s="1" t="s">
        <v>69</v>
      </c>
      <c r="B34" s="1">
        <v>5</v>
      </c>
      <c r="C34" s="1">
        <v>1</v>
      </c>
      <c r="D34" s="1">
        <f t="shared" si="1"/>
        <v>6</v>
      </c>
    </row>
    <row r="35" spans="1:8">
      <c r="A35" s="11" t="s">
        <v>71</v>
      </c>
      <c r="B35" s="1">
        <v>1</v>
      </c>
      <c r="C35" s="1"/>
      <c r="D35" s="1">
        <f t="shared" si="1"/>
        <v>1</v>
      </c>
    </row>
    <row r="36" spans="1:8">
      <c r="A36" s="1" t="s">
        <v>153</v>
      </c>
      <c r="B36" s="1"/>
      <c r="C36" s="1"/>
      <c r="D36" s="1">
        <f t="shared" si="1"/>
        <v>0</v>
      </c>
    </row>
    <row r="37" spans="1:8">
      <c r="A37" s="11" t="s">
        <v>163</v>
      </c>
      <c r="B37" s="1"/>
      <c r="C37" s="1"/>
      <c r="D37" s="1">
        <f t="shared" si="1"/>
        <v>0</v>
      </c>
    </row>
    <row r="38" spans="1:8">
      <c r="A38" s="19"/>
      <c r="B38" s="10"/>
      <c r="C38" s="10"/>
      <c r="D38" s="10"/>
    </row>
    <row r="39" spans="1:8">
      <c r="A39" s="6" t="s">
        <v>110</v>
      </c>
      <c r="B39" s="1"/>
      <c r="C39" s="1"/>
      <c r="D39" s="1"/>
      <c r="F39" s="7" t="s">
        <v>25</v>
      </c>
      <c r="G39" s="8"/>
      <c r="H39" s="7" t="s">
        <v>29</v>
      </c>
    </row>
    <row r="40" spans="1:8">
      <c r="A40" s="1" t="s">
        <v>59</v>
      </c>
      <c r="B40" s="1"/>
      <c r="C40" s="1"/>
      <c r="D40" s="1">
        <f t="shared" ref="D40:D56" si="2">B40+C40</f>
        <v>0</v>
      </c>
      <c r="F40" s="8" t="s">
        <v>179</v>
      </c>
      <c r="G40" s="8">
        <v>2</v>
      </c>
      <c r="H40" s="8">
        <v>1</v>
      </c>
    </row>
    <row r="41" spans="1:8">
      <c r="A41" s="11" t="s">
        <v>87</v>
      </c>
      <c r="B41" s="1"/>
      <c r="C41" s="1"/>
      <c r="D41" s="1">
        <f t="shared" si="2"/>
        <v>0</v>
      </c>
      <c r="F41" s="8" t="s">
        <v>181</v>
      </c>
      <c r="G41" s="1">
        <v>5</v>
      </c>
      <c r="H41" s="8">
        <v>1</v>
      </c>
    </row>
    <row r="42" spans="1:8">
      <c r="A42" s="11" t="s">
        <v>146</v>
      </c>
      <c r="B42" s="1"/>
      <c r="C42" s="1"/>
      <c r="D42" s="1">
        <f t="shared" si="2"/>
        <v>0</v>
      </c>
      <c r="F42" s="8" t="s">
        <v>182</v>
      </c>
      <c r="G42" s="8">
        <v>2</v>
      </c>
      <c r="H42" s="8">
        <v>2</v>
      </c>
    </row>
    <row r="43" spans="1:8">
      <c r="A43" s="11" t="s">
        <v>61</v>
      </c>
      <c r="B43" s="1"/>
      <c r="C43" s="1"/>
      <c r="D43" s="1">
        <f t="shared" si="2"/>
        <v>0</v>
      </c>
      <c r="F43" s="8" t="s">
        <v>144</v>
      </c>
      <c r="G43" s="8">
        <v>1</v>
      </c>
      <c r="H43" s="8">
        <v>8</v>
      </c>
    </row>
    <row r="44" spans="1:8">
      <c r="A44" s="11" t="s">
        <v>148</v>
      </c>
      <c r="B44" s="1">
        <v>1</v>
      </c>
      <c r="C44" s="1">
        <v>2</v>
      </c>
      <c r="D44" s="1">
        <f t="shared" si="2"/>
        <v>3</v>
      </c>
      <c r="F44" s="8" t="s">
        <v>183</v>
      </c>
      <c r="G44" s="8">
        <v>4</v>
      </c>
      <c r="H44" s="8">
        <v>1</v>
      </c>
    </row>
    <row r="45" spans="1:8">
      <c r="A45" s="11" t="s">
        <v>63</v>
      </c>
      <c r="B45" s="1"/>
      <c r="C45" s="1"/>
      <c r="D45" s="1">
        <f t="shared" si="2"/>
        <v>0</v>
      </c>
      <c r="F45" s="8"/>
      <c r="G45" s="12"/>
      <c r="H45" s="12"/>
    </row>
    <row r="46" spans="1:8">
      <c r="A46" s="11" t="s">
        <v>64</v>
      </c>
      <c r="B46" s="1"/>
      <c r="C46" s="1"/>
      <c r="D46" s="1">
        <f t="shared" si="2"/>
        <v>0</v>
      </c>
      <c r="G46" s="1">
        <f>SUM(G40:G45)</f>
        <v>14</v>
      </c>
      <c r="H46" s="1">
        <f>SUM(H40:H45)</f>
        <v>13</v>
      </c>
    </row>
    <row r="47" spans="1:8">
      <c r="A47" s="11" t="s">
        <v>65</v>
      </c>
      <c r="B47" s="1"/>
      <c r="C47" s="1"/>
      <c r="D47" s="1">
        <f t="shared" si="2"/>
        <v>0</v>
      </c>
    </row>
    <row r="48" spans="1:8">
      <c r="A48" s="11" t="s">
        <v>66</v>
      </c>
      <c r="B48" s="1"/>
      <c r="C48" s="1"/>
      <c r="D48" s="1">
        <f t="shared" si="2"/>
        <v>0</v>
      </c>
    </row>
    <row r="49" spans="1:4">
      <c r="A49" s="11" t="s">
        <v>166</v>
      </c>
      <c r="B49" s="1"/>
      <c r="C49" s="1"/>
      <c r="D49" s="1">
        <f t="shared" si="2"/>
        <v>0</v>
      </c>
    </row>
    <row r="50" spans="1:4">
      <c r="A50" s="11" t="s">
        <v>67</v>
      </c>
      <c r="B50" s="1">
        <v>5</v>
      </c>
      <c r="C50" s="1"/>
      <c r="D50" s="1">
        <f t="shared" si="2"/>
        <v>5</v>
      </c>
    </row>
    <row r="51" spans="1:4">
      <c r="A51" s="1" t="s">
        <v>173</v>
      </c>
      <c r="B51" s="1"/>
      <c r="C51" s="1"/>
      <c r="D51" s="1">
        <f t="shared" si="2"/>
        <v>0</v>
      </c>
    </row>
    <row r="52" spans="1:4">
      <c r="A52" s="1" t="s">
        <v>69</v>
      </c>
      <c r="B52" s="1"/>
      <c r="C52" s="1"/>
      <c r="D52" s="1">
        <f t="shared" si="2"/>
        <v>0</v>
      </c>
    </row>
    <row r="53" spans="1:4">
      <c r="A53" s="1" t="s">
        <v>70</v>
      </c>
      <c r="B53" s="1"/>
      <c r="C53" s="1"/>
      <c r="D53" s="1">
        <f t="shared" si="2"/>
        <v>0</v>
      </c>
    </row>
    <row r="54" spans="1:4">
      <c r="A54" s="11" t="s">
        <v>71</v>
      </c>
      <c r="B54" s="1"/>
      <c r="C54" s="1"/>
      <c r="D54" s="1">
        <f t="shared" si="2"/>
        <v>0</v>
      </c>
    </row>
    <row r="55" spans="1:4">
      <c r="A55" s="1" t="s">
        <v>153</v>
      </c>
      <c r="B55" s="1"/>
      <c r="C55" s="1"/>
      <c r="D55" s="1">
        <f t="shared" si="2"/>
        <v>0</v>
      </c>
    </row>
    <row r="56" spans="1:4">
      <c r="A56" s="11" t="s">
        <v>163</v>
      </c>
      <c r="B56" s="1"/>
      <c r="C56" s="1"/>
      <c r="D56" s="1">
        <f t="shared" si="2"/>
        <v>0</v>
      </c>
    </row>
  </sheetData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7"/>
  <sheetViews>
    <sheetView topLeftCell="A7" workbookViewId="0">
      <selection activeCell="G57" sqref="G57"/>
    </sheetView>
  </sheetViews>
  <sheetFormatPr defaultRowHeight="12.75"/>
  <cols>
    <col min="1" max="1" width="18.140625" bestFit="1" customWidth="1"/>
    <col min="6" max="6" width="23" bestFit="1" customWidth="1"/>
    <col min="7" max="7" width="8" customWidth="1"/>
  </cols>
  <sheetData>
    <row r="1" spans="1:8">
      <c r="A1" s="6" t="s">
        <v>94</v>
      </c>
      <c r="B1" s="1"/>
      <c r="C1" s="1"/>
      <c r="D1" s="1"/>
      <c r="F1" s="7" t="s">
        <v>25</v>
      </c>
      <c r="G1" s="8"/>
      <c r="H1" s="7" t="s">
        <v>29</v>
      </c>
    </row>
    <row r="2" spans="1:8">
      <c r="A2" s="11" t="s">
        <v>76</v>
      </c>
      <c r="B2" s="1"/>
      <c r="C2" s="1"/>
      <c r="D2" s="1">
        <f>C2+B2</f>
        <v>0</v>
      </c>
      <c r="F2" s="8" t="s">
        <v>89</v>
      </c>
      <c r="G2" s="8">
        <v>2</v>
      </c>
      <c r="H2" s="8">
        <v>3</v>
      </c>
    </row>
    <row r="3" spans="1:8">
      <c r="A3" s="1" t="s">
        <v>44</v>
      </c>
      <c r="B3" s="1"/>
      <c r="C3" s="1"/>
      <c r="D3" s="1">
        <f>C3+B3</f>
        <v>0</v>
      </c>
      <c r="F3" s="8" t="s">
        <v>90</v>
      </c>
      <c r="G3" s="1">
        <v>1</v>
      </c>
      <c r="H3" s="8">
        <v>1</v>
      </c>
    </row>
    <row r="4" spans="1:8">
      <c r="A4" s="1" t="s">
        <v>45</v>
      </c>
      <c r="B4" s="1"/>
      <c r="C4" s="1"/>
      <c r="D4" s="1">
        <f>C4+B4</f>
        <v>0</v>
      </c>
      <c r="F4" s="8" t="s">
        <v>91</v>
      </c>
      <c r="G4" s="8">
        <v>7</v>
      </c>
      <c r="H4" s="8">
        <v>0</v>
      </c>
    </row>
    <row r="5" spans="1:8">
      <c r="A5" s="1" t="s">
        <v>46</v>
      </c>
      <c r="B5" s="1">
        <v>1</v>
      </c>
      <c r="C5" s="1">
        <v>1</v>
      </c>
      <c r="D5" s="1">
        <f>C5+B5</f>
        <v>2</v>
      </c>
      <c r="F5" s="8" t="s">
        <v>92</v>
      </c>
      <c r="G5" s="8">
        <v>5</v>
      </c>
      <c r="H5" s="8">
        <v>2</v>
      </c>
    </row>
    <row r="6" spans="1:8">
      <c r="A6" s="1" t="s">
        <v>47</v>
      </c>
      <c r="B6" s="1">
        <v>4</v>
      </c>
      <c r="C6" s="1"/>
      <c r="D6" s="1">
        <f>C6+B6</f>
        <v>4</v>
      </c>
      <c r="F6" s="8" t="s">
        <v>93</v>
      </c>
      <c r="G6" s="8">
        <v>2</v>
      </c>
      <c r="H6" s="8">
        <v>2</v>
      </c>
    </row>
    <row r="7" spans="1:8">
      <c r="A7" s="1" t="s">
        <v>49</v>
      </c>
      <c r="B7" s="1"/>
      <c r="C7" s="1"/>
      <c r="D7" s="1"/>
      <c r="F7" s="13"/>
      <c r="G7" s="1">
        <f>SUM(G2:G6)</f>
        <v>17</v>
      </c>
      <c r="H7" s="1">
        <f>SUM(H2:H6)</f>
        <v>8</v>
      </c>
    </row>
    <row r="8" spans="1:8">
      <c r="A8" s="1" t="s">
        <v>50</v>
      </c>
      <c r="B8" s="1"/>
      <c r="C8" s="1"/>
      <c r="D8" s="1">
        <f>C8+B8</f>
        <v>0</v>
      </c>
    </row>
    <row r="9" spans="1:8">
      <c r="A9" s="1" t="s">
        <v>51</v>
      </c>
      <c r="B9" s="1"/>
      <c r="C9" s="1">
        <v>1</v>
      </c>
      <c r="D9" s="1">
        <f>C9+B9</f>
        <v>1</v>
      </c>
    </row>
    <row r="10" spans="1:8">
      <c r="A10" s="1" t="s">
        <v>52</v>
      </c>
      <c r="B10" s="1">
        <v>3</v>
      </c>
      <c r="C10" s="1">
        <v>2</v>
      </c>
      <c r="D10" s="1">
        <f>C10+B10</f>
        <v>5</v>
      </c>
    </row>
    <row r="11" spans="1:8">
      <c r="A11" s="1" t="s">
        <v>53</v>
      </c>
      <c r="B11" s="1"/>
      <c r="C11" s="1">
        <v>1</v>
      </c>
      <c r="D11" s="1">
        <f>C11+B11</f>
        <v>1</v>
      </c>
    </row>
    <row r="12" spans="1:8">
      <c r="A12" s="11" t="s">
        <v>78</v>
      </c>
      <c r="B12" s="1"/>
      <c r="C12" s="1"/>
      <c r="D12" s="11">
        <f>C12+B12</f>
        <v>0</v>
      </c>
    </row>
    <row r="13" spans="1:8">
      <c r="A13" s="1" t="s">
        <v>24</v>
      </c>
      <c r="B13" s="1"/>
      <c r="C13" s="1"/>
      <c r="D13" s="1"/>
    </row>
    <row r="14" spans="1:8">
      <c r="A14" s="10"/>
      <c r="B14" s="10"/>
      <c r="C14" s="10"/>
      <c r="D14" s="10"/>
    </row>
    <row r="15" spans="1:8">
      <c r="A15" s="14" t="s">
        <v>95</v>
      </c>
      <c r="B15" s="1"/>
      <c r="C15" s="1"/>
      <c r="D15" s="11"/>
      <c r="F15" s="7" t="s">
        <v>25</v>
      </c>
      <c r="G15" s="8"/>
      <c r="H15" s="7" t="s">
        <v>29</v>
      </c>
    </row>
    <row r="16" spans="1:8">
      <c r="A16" s="11" t="s">
        <v>99</v>
      </c>
      <c r="B16" s="1"/>
      <c r="C16" s="1"/>
      <c r="D16" s="11">
        <f t="shared" ref="D16:D31" si="0">C16+B16</f>
        <v>0</v>
      </c>
      <c r="F16" s="8" t="s">
        <v>96</v>
      </c>
      <c r="G16" s="8">
        <v>5</v>
      </c>
      <c r="H16" s="8">
        <v>4</v>
      </c>
    </row>
    <row r="17" spans="1:8">
      <c r="A17" s="11" t="s">
        <v>59</v>
      </c>
      <c r="B17" s="1">
        <v>1</v>
      </c>
      <c r="C17" s="1">
        <v>1</v>
      </c>
      <c r="D17" s="11">
        <f t="shared" si="0"/>
        <v>2</v>
      </c>
      <c r="F17" s="8" t="s">
        <v>81</v>
      </c>
      <c r="G17" s="1">
        <v>5</v>
      </c>
      <c r="H17" s="8">
        <v>3</v>
      </c>
    </row>
    <row r="18" spans="1:8">
      <c r="A18" s="11" t="s">
        <v>100</v>
      </c>
      <c r="B18" s="1"/>
      <c r="C18" s="1"/>
      <c r="D18" s="11">
        <f t="shared" si="0"/>
        <v>0</v>
      </c>
      <c r="F18" s="8" t="s">
        <v>31</v>
      </c>
      <c r="G18" s="8">
        <v>11</v>
      </c>
      <c r="H18" s="8">
        <v>1</v>
      </c>
    </row>
    <row r="19" spans="1:8">
      <c r="A19" s="11" t="s">
        <v>101</v>
      </c>
      <c r="B19" s="1"/>
      <c r="C19" s="1"/>
      <c r="D19" s="11">
        <f t="shared" si="0"/>
        <v>0</v>
      </c>
      <c r="F19" s="8" t="s">
        <v>97</v>
      </c>
      <c r="G19" s="8">
        <v>3</v>
      </c>
      <c r="H19" s="8">
        <v>3</v>
      </c>
    </row>
    <row r="20" spans="1:8">
      <c r="A20" s="11" t="s">
        <v>102</v>
      </c>
      <c r="B20" s="1"/>
      <c r="C20" s="1">
        <v>1</v>
      </c>
      <c r="D20" s="11">
        <f t="shared" si="0"/>
        <v>1</v>
      </c>
      <c r="F20" s="8" t="s">
        <v>98</v>
      </c>
      <c r="G20" s="8">
        <v>6</v>
      </c>
      <c r="H20" s="8">
        <v>2</v>
      </c>
    </row>
    <row r="21" spans="1:8">
      <c r="A21" s="11" t="s">
        <v>85</v>
      </c>
      <c r="B21" s="1">
        <v>4</v>
      </c>
      <c r="C21" s="1">
        <v>1</v>
      </c>
      <c r="D21" s="11">
        <f t="shared" si="0"/>
        <v>5</v>
      </c>
      <c r="F21" s="1"/>
      <c r="G21" s="1">
        <f>SUM(G16:G20)</f>
        <v>30</v>
      </c>
      <c r="H21" s="1">
        <f>SUM(H16:H20)</f>
        <v>13</v>
      </c>
    </row>
    <row r="22" spans="1:8">
      <c r="A22" s="11" t="s">
        <v>103</v>
      </c>
      <c r="B22" s="1">
        <v>1</v>
      </c>
      <c r="C22" s="1">
        <v>1</v>
      </c>
      <c r="D22" s="11">
        <f t="shared" si="0"/>
        <v>2</v>
      </c>
    </row>
    <row r="23" spans="1:8">
      <c r="A23" s="11" t="s">
        <v>61</v>
      </c>
      <c r="B23" s="1">
        <v>3</v>
      </c>
      <c r="C23" s="1">
        <v>1</v>
      </c>
      <c r="D23" s="11">
        <f t="shared" si="0"/>
        <v>4</v>
      </c>
    </row>
    <row r="24" spans="1:8">
      <c r="A24" s="11" t="s">
        <v>104</v>
      </c>
      <c r="B24" s="1"/>
      <c r="C24" s="1"/>
      <c r="D24" s="11">
        <f t="shared" si="0"/>
        <v>0</v>
      </c>
    </row>
    <row r="25" spans="1:8">
      <c r="A25" s="11" t="s">
        <v>105</v>
      </c>
      <c r="B25" s="1">
        <v>1</v>
      </c>
      <c r="C25" s="1"/>
      <c r="D25" s="11">
        <f t="shared" si="0"/>
        <v>1</v>
      </c>
    </row>
    <row r="26" spans="1:8">
      <c r="A26" s="11" t="s">
        <v>106</v>
      </c>
      <c r="B26" s="1">
        <v>3</v>
      </c>
      <c r="C26" s="1"/>
      <c r="D26" s="11">
        <f t="shared" si="0"/>
        <v>3</v>
      </c>
    </row>
    <row r="27" spans="1:8">
      <c r="A27" s="11" t="s">
        <v>50</v>
      </c>
      <c r="B27" s="1"/>
      <c r="C27" s="1"/>
      <c r="D27" s="11">
        <f t="shared" si="0"/>
        <v>0</v>
      </c>
    </row>
    <row r="28" spans="1:8">
      <c r="A28" s="11" t="s">
        <v>107</v>
      </c>
      <c r="B28" s="1"/>
      <c r="C28" s="1"/>
      <c r="D28" s="11">
        <f t="shared" si="0"/>
        <v>0</v>
      </c>
    </row>
    <row r="29" spans="1:8">
      <c r="A29" s="11" t="s">
        <v>108</v>
      </c>
      <c r="B29" s="1"/>
      <c r="C29" s="1"/>
      <c r="D29" s="11">
        <f t="shared" si="0"/>
        <v>0</v>
      </c>
    </row>
    <row r="30" spans="1:8">
      <c r="A30" s="11" t="s">
        <v>109</v>
      </c>
      <c r="B30" s="1"/>
      <c r="C30" s="1">
        <v>1</v>
      </c>
      <c r="D30" s="11">
        <f t="shared" si="0"/>
        <v>1</v>
      </c>
    </row>
    <row r="31" spans="1:8">
      <c r="A31" s="11" t="s">
        <v>71</v>
      </c>
      <c r="B31" s="1"/>
      <c r="C31" s="1"/>
      <c r="D31" s="11">
        <f t="shared" si="0"/>
        <v>0</v>
      </c>
    </row>
    <row r="32" spans="1:8">
      <c r="A32" s="10"/>
      <c r="B32" s="10"/>
      <c r="C32" s="10"/>
      <c r="D32" s="10"/>
    </row>
    <row r="33" spans="1:8">
      <c r="A33" s="14" t="s">
        <v>111</v>
      </c>
      <c r="B33" s="1"/>
      <c r="C33" s="1"/>
      <c r="D33" s="1"/>
      <c r="F33" s="7" t="s">
        <v>25</v>
      </c>
      <c r="G33" s="8"/>
      <c r="H33" s="7" t="s">
        <v>29</v>
      </c>
    </row>
    <row r="34" spans="1:8">
      <c r="A34" s="1" t="s">
        <v>59</v>
      </c>
      <c r="B34" s="1"/>
      <c r="C34" s="1"/>
      <c r="D34" s="1">
        <f t="shared" ref="D34:D48" si="1">C34+B34</f>
        <v>0</v>
      </c>
      <c r="F34" s="8" t="s">
        <v>118</v>
      </c>
      <c r="G34" s="8">
        <v>9</v>
      </c>
      <c r="H34" s="8">
        <v>1</v>
      </c>
    </row>
    <row r="35" spans="1:8">
      <c r="A35" s="1" t="s">
        <v>112</v>
      </c>
      <c r="B35" s="1">
        <v>2</v>
      </c>
      <c r="C35" s="1"/>
      <c r="D35" s="1">
        <f t="shared" si="1"/>
        <v>2</v>
      </c>
      <c r="F35" s="8" t="s">
        <v>119</v>
      </c>
      <c r="G35" s="1">
        <v>6</v>
      </c>
      <c r="H35" s="8">
        <v>3</v>
      </c>
    </row>
    <row r="36" spans="1:8">
      <c r="A36" s="1" t="s">
        <v>61</v>
      </c>
      <c r="B36" s="1">
        <v>1</v>
      </c>
      <c r="C36" s="1"/>
      <c r="D36" s="1">
        <f t="shared" si="1"/>
        <v>1</v>
      </c>
      <c r="F36" s="8" t="s">
        <v>120</v>
      </c>
      <c r="G36" s="8">
        <v>0</v>
      </c>
      <c r="H36" s="8">
        <v>6</v>
      </c>
    </row>
    <row r="37" spans="1:8">
      <c r="A37" s="1" t="s">
        <v>113</v>
      </c>
      <c r="B37" s="1"/>
      <c r="C37" s="1"/>
      <c r="D37" s="1">
        <f t="shared" si="1"/>
        <v>0</v>
      </c>
      <c r="F37" s="8" t="s">
        <v>121</v>
      </c>
      <c r="G37" s="8">
        <v>11</v>
      </c>
      <c r="H37" s="8">
        <v>0</v>
      </c>
    </row>
    <row r="38" spans="1:8">
      <c r="A38" s="1" t="s">
        <v>86</v>
      </c>
      <c r="B38" s="1">
        <v>1</v>
      </c>
      <c r="C38" s="1"/>
      <c r="D38" s="1">
        <f t="shared" si="1"/>
        <v>1</v>
      </c>
      <c r="F38" s="8" t="s">
        <v>31</v>
      </c>
      <c r="G38" s="8">
        <v>3</v>
      </c>
      <c r="H38" s="8">
        <v>1</v>
      </c>
    </row>
    <row r="39" spans="1:8">
      <c r="A39" s="1" t="s">
        <v>63</v>
      </c>
      <c r="B39" s="1"/>
      <c r="C39" s="1"/>
      <c r="D39" s="1">
        <f t="shared" si="1"/>
        <v>0</v>
      </c>
      <c r="F39" s="1"/>
      <c r="G39" s="1">
        <f>SUM(G34:G38)</f>
        <v>29</v>
      </c>
      <c r="H39" s="1">
        <f>SUM(H34:H38)</f>
        <v>11</v>
      </c>
    </row>
    <row r="40" spans="1:8">
      <c r="A40" s="11" t="s">
        <v>114</v>
      </c>
      <c r="B40" s="1">
        <v>2</v>
      </c>
      <c r="C40" s="1"/>
      <c r="D40" s="1">
        <f t="shared" si="1"/>
        <v>2</v>
      </c>
    </row>
    <row r="41" spans="1:8">
      <c r="A41" s="11" t="s">
        <v>115</v>
      </c>
      <c r="B41" s="1"/>
      <c r="C41" s="1"/>
      <c r="D41" s="1">
        <f t="shared" si="1"/>
        <v>0</v>
      </c>
    </row>
    <row r="42" spans="1:8">
      <c r="A42" s="1" t="s">
        <v>67</v>
      </c>
      <c r="B42" s="1">
        <v>2</v>
      </c>
      <c r="C42" s="1">
        <v>1</v>
      </c>
      <c r="D42" s="1">
        <f t="shared" si="1"/>
        <v>3</v>
      </c>
    </row>
    <row r="43" spans="1:8">
      <c r="A43" s="11" t="s">
        <v>116</v>
      </c>
      <c r="B43" s="1">
        <v>1</v>
      </c>
      <c r="C43" s="1">
        <v>1</v>
      </c>
      <c r="D43" s="1">
        <f t="shared" si="1"/>
        <v>2</v>
      </c>
    </row>
    <row r="44" spans="1:8">
      <c r="A44" s="1" t="s">
        <v>69</v>
      </c>
      <c r="B44" s="1"/>
      <c r="C44" s="1">
        <v>4</v>
      </c>
      <c r="D44" s="1">
        <f t="shared" si="1"/>
        <v>4</v>
      </c>
    </row>
    <row r="45" spans="1:8">
      <c r="A45" s="11" t="s">
        <v>50</v>
      </c>
      <c r="B45" s="1">
        <v>1</v>
      </c>
      <c r="C45" s="1"/>
      <c r="D45" s="1">
        <f t="shared" si="1"/>
        <v>1</v>
      </c>
    </row>
    <row r="46" spans="1:8">
      <c r="A46" s="11" t="s">
        <v>117</v>
      </c>
      <c r="B46" s="1"/>
      <c r="C46" s="1"/>
      <c r="D46" s="1">
        <f t="shared" si="1"/>
        <v>0</v>
      </c>
    </row>
    <row r="47" spans="1:8">
      <c r="A47" s="11" t="s">
        <v>52</v>
      </c>
      <c r="B47" s="11"/>
      <c r="C47" s="1">
        <v>1</v>
      </c>
      <c r="D47" s="1">
        <f t="shared" si="1"/>
        <v>1</v>
      </c>
    </row>
    <row r="48" spans="1:8">
      <c r="A48" s="1" t="s">
        <v>71</v>
      </c>
      <c r="B48" s="1">
        <v>1</v>
      </c>
      <c r="C48" s="1">
        <v>1</v>
      </c>
      <c r="D48" s="1">
        <f t="shared" si="1"/>
        <v>2</v>
      </c>
    </row>
    <row r="49" spans="1:8">
      <c r="A49" s="19"/>
      <c r="B49" s="10"/>
      <c r="C49" s="10"/>
      <c r="D49" s="10"/>
    </row>
    <row r="51" spans="1:8">
      <c r="A51" s="14" t="s">
        <v>122</v>
      </c>
      <c r="B51" s="1"/>
      <c r="C51" s="1"/>
      <c r="D51" s="1"/>
      <c r="F51" s="7" t="s">
        <v>25</v>
      </c>
      <c r="G51" s="8"/>
      <c r="H51" s="7" t="s">
        <v>29</v>
      </c>
    </row>
    <row r="52" spans="1:8">
      <c r="A52" s="1" t="s">
        <v>59</v>
      </c>
      <c r="B52" s="1"/>
      <c r="C52" s="1"/>
      <c r="D52" s="1">
        <f t="shared" ref="D52:D61" si="2">C52+B52</f>
        <v>0</v>
      </c>
      <c r="F52" s="8" t="s">
        <v>123</v>
      </c>
      <c r="G52" s="8">
        <v>2</v>
      </c>
      <c r="H52" s="8">
        <v>1</v>
      </c>
    </row>
    <row r="53" spans="1:8">
      <c r="A53" s="1" t="s">
        <v>112</v>
      </c>
      <c r="B53" s="1">
        <v>1</v>
      </c>
      <c r="C53" s="1"/>
      <c r="D53" s="1">
        <f t="shared" si="2"/>
        <v>1</v>
      </c>
      <c r="F53" s="8" t="s">
        <v>124</v>
      </c>
      <c r="G53" s="1">
        <v>5</v>
      </c>
      <c r="H53" s="8">
        <v>0</v>
      </c>
    </row>
    <row r="54" spans="1:8">
      <c r="A54" s="11" t="s">
        <v>85</v>
      </c>
      <c r="B54" s="1"/>
      <c r="C54" s="1"/>
      <c r="D54" s="1">
        <f t="shared" si="2"/>
        <v>0</v>
      </c>
      <c r="F54" s="8" t="s">
        <v>125</v>
      </c>
      <c r="G54" s="8">
        <v>1</v>
      </c>
      <c r="H54" s="8">
        <v>3</v>
      </c>
    </row>
    <row r="55" spans="1:8">
      <c r="A55" s="1" t="s">
        <v>61</v>
      </c>
      <c r="B55" s="1">
        <v>1</v>
      </c>
      <c r="C55" s="1">
        <v>1</v>
      </c>
      <c r="D55" s="1">
        <f t="shared" si="2"/>
        <v>2</v>
      </c>
      <c r="F55" s="8" t="s">
        <v>126</v>
      </c>
      <c r="G55" s="8">
        <v>8</v>
      </c>
      <c r="H55" s="8">
        <v>1</v>
      </c>
    </row>
    <row r="56" spans="1:8">
      <c r="A56" s="1" t="s">
        <v>62</v>
      </c>
      <c r="B56" s="1">
        <v>1</v>
      </c>
      <c r="C56" s="1"/>
      <c r="D56" s="1">
        <f t="shared" si="2"/>
        <v>1</v>
      </c>
      <c r="F56" s="13" t="s">
        <v>127</v>
      </c>
      <c r="G56" s="13">
        <v>1</v>
      </c>
      <c r="H56" s="13">
        <v>3</v>
      </c>
    </row>
    <row r="57" spans="1:8">
      <c r="A57" s="1" t="s">
        <v>86</v>
      </c>
      <c r="B57" s="1"/>
      <c r="C57" s="1"/>
      <c r="D57" s="1">
        <f t="shared" si="2"/>
        <v>0</v>
      </c>
      <c r="F57" s="1"/>
      <c r="G57" s="1">
        <f>SUM(G52:G56)</f>
        <v>17</v>
      </c>
      <c r="H57" s="1">
        <f>SUM(H52:H56)</f>
        <v>8</v>
      </c>
    </row>
    <row r="58" spans="1:8">
      <c r="A58" s="1" t="s">
        <v>63</v>
      </c>
      <c r="B58" s="1"/>
      <c r="C58" s="1"/>
      <c r="D58" s="1">
        <f t="shared" si="2"/>
        <v>0</v>
      </c>
    </row>
    <row r="59" spans="1:8">
      <c r="A59" s="11" t="s">
        <v>114</v>
      </c>
      <c r="B59" s="1"/>
      <c r="C59" s="1"/>
      <c r="D59" s="1">
        <f t="shared" si="2"/>
        <v>0</v>
      </c>
    </row>
    <row r="60" spans="1:8">
      <c r="A60" s="11" t="s">
        <v>64</v>
      </c>
      <c r="B60" s="11">
        <v>3</v>
      </c>
      <c r="C60" s="1"/>
      <c r="D60" s="1">
        <f t="shared" si="2"/>
        <v>3</v>
      </c>
    </row>
    <row r="61" spans="1:8">
      <c r="A61" s="11" t="s">
        <v>115</v>
      </c>
      <c r="B61" s="1"/>
      <c r="C61" s="1">
        <v>1</v>
      </c>
      <c r="D61" s="1">
        <f t="shared" si="2"/>
        <v>1</v>
      </c>
    </row>
    <row r="62" spans="1:8">
      <c r="A62" s="11" t="s">
        <v>66</v>
      </c>
      <c r="B62" s="1"/>
      <c r="C62" s="1">
        <v>1</v>
      </c>
      <c r="D62" s="1"/>
    </row>
    <row r="63" spans="1:8">
      <c r="A63" s="1" t="s">
        <v>67</v>
      </c>
      <c r="B63" s="1">
        <v>1</v>
      </c>
      <c r="C63" s="1">
        <v>3</v>
      </c>
      <c r="D63" s="1">
        <f>C63+B63</f>
        <v>4</v>
      </c>
    </row>
    <row r="64" spans="1:8">
      <c r="A64" s="11" t="s">
        <v>116</v>
      </c>
      <c r="B64" s="1"/>
      <c r="C64" s="1"/>
      <c r="D64" s="1">
        <f>C64+B64</f>
        <v>0</v>
      </c>
    </row>
    <row r="65" spans="1:4">
      <c r="A65" s="1" t="s">
        <v>69</v>
      </c>
      <c r="B65" s="1">
        <v>1</v>
      </c>
      <c r="C65" s="1">
        <v>2</v>
      </c>
      <c r="D65" s="1">
        <f>C65+B65</f>
        <v>3</v>
      </c>
    </row>
    <row r="66" spans="1:4">
      <c r="A66" s="11" t="s">
        <v>117</v>
      </c>
      <c r="B66" s="1"/>
      <c r="C66" s="1"/>
      <c r="D66" s="1">
        <f>C66+B66</f>
        <v>0</v>
      </c>
    </row>
    <row r="67" spans="1:4">
      <c r="A67" s="1" t="s">
        <v>71</v>
      </c>
      <c r="B67" s="1"/>
      <c r="C67" s="1"/>
      <c r="D67" s="1">
        <f>C67+B67</f>
        <v>0</v>
      </c>
    </row>
  </sheetData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L29" sqref="L29"/>
    </sheetView>
  </sheetViews>
  <sheetFormatPr defaultRowHeight="12.75"/>
  <cols>
    <col min="1" max="1" width="18.140625" bestFit="1" customWidth="1"/>
    <col min="6" max="6" width="21.5703125" bestFit="1" customWidth="1"/>
  </cols>
  <sheetData>
    <row r="1" spans="1:8">
      <c r="A1" s="6" t="s">
        <v>234</v>
      </c>
      <c r="B1" s="1" t="s">
        <v>242</v>
      </c>
      <c r="C1" s="1" t="s">
        <v>243</v>
      </c>
      <c r="D1" s="1" t="s">
        <v>244</v>
      </c>
      <c r="F1" s="7" t="s">
        <v>25</v>
      </c>
      <c r="G1" s="8"/>
      <c r="H1" s="7" t="s">
        <v>29</v>
      </c>
    </row>
    <row r="2" spans="1:8">
      <c r="A2" s="11" t="s">
        <v>104</v>
      </c>
      <c r="B2" s="1"/>
      <c r="C2" s="1"/>
      <c r="D2" s="1">
        <f>C2+B2</f>
        <v>0</v>
      </c>
      <c r="F2" s="8" t="s">
        <v>249</v>
      </c>
      <c r="G2" s="8">
        <v>1</v>
      </c>
      <c r="H2" s="8">
        <v>1</v>
      </c>
    </row>
    <row r="3" spans="1:8">
      <c r="A3" s="1" t="s">
        <v>235</v>
      </c>
      <c r="B3" s="1"/>
      <c r="C3" s="1"/>
      <c r="D3" s="1">
        <f>C3+B3</f>
        <v>0</v>
      </c>
      <c r="F3" s="8" t="s">
        <v>250</v>
      </c>
      <c r="G3" s="1">
        <v>5</v>
      </c>
      <c r="H3" s="8">
        <v>0</v>
      </c>
    </row>
    <row r="4" spans="1:8">
      <c r="A4" s="1" t="s">
        <v>236</v>
      </c>
      <c r="B4" s="1">
        <v>0</v>
      </c>
      <c r="C4" s="1">
        <v>1</v>
      </c>
      <c r="D4" s="1">
        <f>C4+B4</f>
        <v>1</v>
      </c>
      <c r="F4" s="8" t="s">
        <v>251</v>
      </c>
      <c r="G4" s="8">
        <v>4</v>
      </c>
      <c r="H4" s="8">
        <v>0</v>
      </c>
    </row>
    <row r="5" spans="1:8">
      <c r="A5" s="1" t="s">
        <v>99</v>
      </c>
      <c r="B5" s="1"/>
      <c r="C5" s="1"/>
      <c r="D5" s="1">
        <f>C5+B5</f>
        <v>0</v>
      </c>
      <c r="F5" s="8" t="s">
        <v>96</v>
      </c>
      <c r="G5" s="8">
        <v>2</v>
      </c>
      <c r="H5" s="8">
        <v>2</v>
      </c>
    </row>
    <row r="6" spans="1:8">
      <c r="A6" s="1" t="s">
        <v>103</v>
      </c>
      <c r="B6" s="1">
        <v>1</v>
      </c>
      <c r="C6" s="1">
        <v>0</v>
      </c>
      <c r="D6" s="1">
        <f>C6+B6</f>
        <v>1</v>
      </c>
      <c r="F6" s="8" t="s">
        <v>252</v>
      </c>
      <c r="G6" s="8">
        <v>7</v>
      </c>
      <c r="H6" s="8">
        <v>4</v>
      </c>
    </row>
    <row r="7" spans="1:8">
      <c r="A7" s="1" t="s">
        <v>105</v>
      </c>
      <c r="B7" s="1"/>
      <c r="C7" s="1"/>
      <c r="D7" s="1">
        <f t="shared" ref="D7:D13" si="0">C7+B7</f>
        <v>0</v>
      </c>
      <c r="F7" s="13"/>
      <c r="G7" s="1">
        <f>SUM(G2:G6)</f>
        <v>19</v>
      </c>
      <c r="H7" s="1">
        <f>SUM(H2:H6)</f>
        <v>7</v>
      </c>
    </row>
    <row r="8" spans="1:8">
      <c r="A8" s="1" t="s">
        <v>237</v>
      </c>
      <c r="B8" s="1"/>
      <c r="C8" s="1"/>
      <c r="D8" s="1">
        <f t="shared" si="0"/>
        <v>0</v>
      </c>
    </row>
    <row r="9" spans="1:8">
      <c r="A9" s="1" t="s">
        <v>238</v>
      </c>
      <c r="B9" s="1"/>
      <c r="C9" s="1"/>
      <c r="D9" s="1">
        <f t="shared" si="0"/>
        <v>0</v>
      </c>
    </row>
    <row r="10" spans="1:8">
      <c r="A10" s="1" t="s">
        <v>106</v>
      </c>
      <c r="B10" s="1">
        <v>2</v>
      </c>
      <c r="C10" s="1">
        <v>0</v>
      </c>
      <c r="D10" s="1">
        <f t="shared" si="0"/>
        <v>2</v>
      </c>
    </row>
    <row r="11" spans="1:8">
      <c r="A11" s="1" t="s">
        <v>239</v>
      </c>
      <c r="B11" s="1">
        <v>1</v>
      </c>
      <c r="C11" s="1">
        <v>2</v>
      </c>
      <c r="D11" s="1">
        <f t="shared" si="0"/>
        <v>3</v>
      </c>
    </row>
    <row r="12" spans="1:8">
      <c r="A12" s="11" t="s">
        <v>109</v>
      </c>
      <c r="B12" s="1">
        <v>3</v>
      </c>
      <c r="C12" s="1">
        <v>0</v>
      </c>
      <c r="D12" s="1">
        <f t="shared" si="0"/>
        <v>3</v>
      </c>
    </row>
    <row r="13" spans="1:8">
      <c r="A13" s="11" t="s">
        <v>241</v>
      </c>
      <c r="B13" s="1"/>
      <c r="C13" s="1"/>
      <c r="D13" s="1">
        <f t="shared" si="0"/>
        <v>0</v>
      </c>
    </row>
    <row r="14" spans="1:8">
      <c r="A14" s="1" t="s">
        <v>240</v>
      </c>
      <c r="B14" s="1"/>
      <c r="C14" s="1"/>
      <c r="D14" s="1">
        <f>C14+B14</f>
        <v>0</v>
      </c>
    </row>
    <row r="15" spans="1:8">
      <c r="A15" s="1"/>
      <c r="B15" s="1">
        <f>SUM(B2:B14)</f>
        <v>7</v>
      </c>
      <c r="C15" s="1"/>
      <c r="D15" s="1"/>
    </row>
    <row r="16" spans="1:8">
      <c r="A16" s="10"/>
      <c r="B16" s="10"/>
      <c r="C16" s="10"/>
      <c r="D16" s="10"/>
    </row>
    <row r="17" spans="1:8">
      <c r="A17" s="14" t="s">
        <v>140</v>
      </c>
      <c r="B17" s="1"/>
      <c r="C17" s="1"/>
      <c r="D17" s="11"/>
      <c r="F17" s="7" t="s">
        <v>25</v>
      </c>
      <c r="G17" s="8"/>
      <c r="H17" s="7" t="s">
        <v>29</v>
      </c>
    </row>
    <row r="18" spans="1:8">
      <c r="A18" s="11" t="s">
        <v>59</v>
      </c>
      <c r="B18" s="1">
        <v>1</v>
      </c>
      <c r="C18" s="1"/>
      <c r="D18" s="11">
        <f t="shared" ref="D18:D31" si="1">C18+B18</f>
        <v>1</v>
      </c>
      <c r="F18" s="8" t="s">
        <v>253</v>
      </c>
      <c r="G18" s="8">
        <v>3</v>
      </c>
      <c r="H18" s="8">
        <v>1</v>
      </c>
    </row>
    <row r="19" spans="1:8">
      <c r="A19" s="19" t="s">
        <v>112</v>
      </c>
      <c r="B19" s="1"/>
      <c r="C19" s="1">
        <v>1</v>
      </c>
      <c r="D19" s="11">
        <f t="shared" si="1"/>
        <v>1</v>
      </c>
      <c r="F19" s="8" t="s">
        <v>254</v>
      </c>
      <c r="G19" s="1">
        <v>5</v>
      </c>
      <c r="H19" s="8">
        <v>0</v>
      </c>
    </row>
    <row r="20" spans="1:8">
      <c r="A20" s="11" t="s">
        <v>61</v>
      </c>
      <c r="B20" s="1"/>
      <c r="C20" s="1"/>
      <c r="D20" s="11">
        <f t="shared" si="1"/>
        <v>0</v>
      </c>
      <c r="F20" s="8" t="s">
        <v>96</v>
      </c>
      <c r="G20" s="8">
        <v>4</v>
      </c>
      <c r="H20" s="8">
        <v>3</v>
      </c>
    </row>
    <row r="21" spans="1:8">
      <c r="A21" s="11" t="s">
        <v>245</v>
      </c>
      <c r="B21" s="1"/>
      <c r="C21" s="1">
        <v>1</v>
      </c>
      <c r="D21" s="11">
        <f t="shared" si="1"/>
        <v>1</v>
      </c>
      <c r="F21" s="8" t="s">
        <v>134</v>
      </c>
      <c r="G21" s="8">
        <v>6</v>
      </c>
      <c r="H21" s="8">
        <v>3</v>
      </c>
    </row>
    <row r="22" spans="1:8">
      <c r="A22" s="11" t="s">
        <v>86</v>
      </c>
      <c r="B22" s="1"/>
      <c r="C22" s="1">
        <v>2</v>
      </c>
      <c r="D22" s="11">
        <f t="shared" si="1"/>
        <v>2</v>
      </c>
      <c r="F22" s="8" t="s">
        <v>255</v>
      </c>
      <c r="G22" s="8">
        <v>5</v>
      </c>
      <c r="H22" s="8">
        <v>2</v>
      </c>
    </row>
    <row r="23" spans="1:8">
      <c r="A23" s="11" t="s">
        <v>104</v>
      </c>
      <c r="B23" s="1"/>
      <c r="C23" s="1"/>
      <c r="D23" s="11">
        <f t="shared" si="1"/>
        <v>0</v>
      </c>
      <c r="F23" s="1"/>
      <c r="G23" s="1">
        <f>SUM(G18:G22)</f>
        <v>23</v>
      </c>
      <c r="H23" s="1">
        <f>SUM(H18:H22)</f>
        <v>9</v>
      </c>
    </row>
    <row r="24" spans="1:8">
      <c r="A24" s="1" t="s">
        <v>256</v>
      </c>
      <c r="B24" s="1">
        <v>2</v>
      </c>
      <c r="C24" s="1"/>
      <c r="D24" s="11">
        <f t="shared" si="1"/>
        <v>2</v>
      </c>
    </row>
    <row r="25" spans="1:8">
      <c r="A25" s="11" t="s">
        <v>237</v>
      </c>
      <c r="B25" s="1">
        <v>1</v>
      </c>
      <c r="C25" s="1">
        <v>1</v>
      </c>
      <c r="D25" s="11">
        <f t="shared" si="1"/>
        <v>2</v>
      </c>
    </row>
    <row r="26" spans="1:8">
      <c r="A26" s="52" t="s">
        <v>246</v>
      </c>
      <c r="B26" s="1"/>
      <c r="C26" s="1"/>
      <c r="D26" s="11">
        <f t="shared" si="1"/>
        <v>0</v>
      </c>
    </row>
    <row r="27" spans="1:8">
      <c r="A27" s="11" t="s">
        <v>69</v>
      </c>
      <c r="B27" s="1">
        <v>1</v>
      </c>
      <c r="C27" s="1">
        <v>2</v>
      </c>
      <c r="D27" s="11">
        <f t="shared" si="1"/>
        <v>3</v>
      </c>
    </row>
    <row r="28" spans="1:8">
      <c r="A28" s="11" t="s">
        <v>50</v>
      </c>
      <c r="B28" s="1"/>
      <c r="C28" s="1"/>
      <c r="D28" s="11">
        <f t="shared" si="1"/>
        <v>0</v>
      </c>
    </row>
    <row r="29" spans="1:8">
      <c r="A29" s="11" t="s">
        <v>71</v>
      </c>
      <c r="B29" s="1">
        <v>4</v>
      </c>
      <c r="C29" s="1">
        <v>3</v>
      </c>
      <c r="D29" s="11">
        <f t="shared" si="1"/>
        <v>7</v>
      </c>
    </row>
    <row r="30" spans="1:8">
      <c r="A30" s="11" t="s">
        <v>247</v>
      </c>
      <c r="B30" s="1"/>
      <c r="C30" s="1"/>
      <c r="D30" s="11">
        <f t="shared" si="1"/>
        <v>0</v>
      </c>
    </row>
    <row r="31" spans="1:8">
      <c r="A31" s="11" t="s">
        <v>248</v>
      </c>
      <c r="B31" s="1"/>
      <c r="C31" s="1"/>
      <c r="D31" s="11">
        <f t="shared" si="1"/>
        <v>0</v>
      </c>
    </row>
    <row r="32" spans="1:8">
      <c r="A32" s="11"/>
      <c r="B32" s="1">
        <f>SUM(B18:B31)</f>
        <v>9</v>
      </c>
      <c r="C32" s="1"/>
      <c r="D32" s="11"/>
    </row>
    <row r="33" spans="1:4">
      <c r="A33" s="11"/>
      <c r="B33" s="1"/>
      <c r="C33" s="1"/>
      <c r="D33" s="11"/>
    </row>
  </sheetData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57"/>
  <sheetViews>
    <sheetView workbookViewId="0">
      <selection activeCell="L31" sqref="L31"/>
    </sheetView>
  </sheetViews>
  <sheetFormatPr defaultRowHeight="12.75"/>
  <cols>
    <col min="1" max="1" width="18.140625" bestFit="1" customWidth="1"/>
    <col min="6" max="6" width="21.5703125" bestFit="1" customWidth="1"/>
  </cols>
  <sheetData>
    <row r="1" spans="1:11">
      <c r="A1" s="6" t="s">
        <v>279</v>
      </c>
      <c r="B1" s="1" t="s">
        <v>242</v>
      </c>
      <c r="C1" s="1" t="s">
        <v>243</v>
      </c>
      <c r="D1" s="1" t="s">
        <v>244</v>
      </c>
      <c r="F1" s="7" t="s">
        <v>25</v>
      </c>
      <c r="G1" s="7" t="s">
        <v>29</v>
      </c>
      <c r="H1" s="1"/>
      <c r="J1" t="s">
        <v>312</v>
      </c>
      <c r="K1" t="s">
        <v>313</v>
      </c>
    </row>
    <row r="2" spans="1:11">
      <c r="A2" s="11" t="s">
        <v>104</v>
      </c>
      <c r="B2" s="1"/>
      <c r="C2" s="1"/>
      <c r="D2" s="1">
        <f>C2+B2</f>
        <v>0</v>
      </c>
      <c r="F2" s="8" t="s">
        <v>300</v>
      </c>
      <c r="G2" s="8">
        <v>0</v>
      </c>
      <c r="H2" s="8">
        <v>9</v>
      </c>
      <c r="J2">
        <f>G7+G26+G47</f>
        <v>21</v>
      </c>
      <c r="K2">
        <f>H7+H26+H47</f>
        <v>65</v>
      </c>
    </row>
    <row r="3" spans="1:11">
      <c r="A3" s="1" t="s">
        <v>276</v>
      </c>
      <c r="B3" s="1"/>
      <c r="C3" s="1"/>
      <c r="D3" s="1">
        <f>C3+B3</f>
        <v>0</v>
      </c>
      <c r="F3" s="8" t="s">
        <v>283</v>
      </c>
      <c r="G3" s="1">
        <v>0</v>
      </c>
      <c r="H3" s="8">
        <v>6</v>
      </c>
    </row>
    <row r="4" spans="1:11">
      <c r="A4" s="1" t="s">
        <v>238</v>
      </c>
      <c r="B4" s="1">
        <v>2</v>
      </c>
      <c r="C4" s="1">
        <v>0</v>
      </c>
      <c r="D4" s="1">
        <f>C4+B4</f>
        <v>2</v>
      </c>
      <c r="F4" s="8" t="s">
        <v>301</v>
      </c>
      <c r="G4" s="8">
        <v>1</v>
      </c>
      <c r="H4" s="8">
        <v>2</v>
      </c>
    </row>
    <row r="5" spans="1:11">
      <c r="A5" s="1" t="s">
        <v>293</v>
      </c>
      <c r="B5" s="1"/>
      <c r="C5" s="1"/>
      <c r="D5" s="1">
        <f>C5+B5</f>
        <v>0</v>
      </c>
      <c r="F5" s="8" t="s">
        <v>249</v>
      </c>
      <c r="G5" s="8">
        <v>0</v>
      </c>
      <c r="H5" s="8">
        <v>4</v>
      </c>
    </row>
    <row r="6" spans="1:11">
      <c r="A6" s="1" t="s">
        <v>294</v>
      </c>
      <c r="B6" s="1"/>
      <c r="C6" s="1"/>
      <c r="D6" s="1">
        <f>C6+B6</f>
        <v>0</v>
      </c>
      <c r="F6" s="8" t="s">
        <v>302</v>
      </c>
      <c r="G6" s="8">
        <v>1</v>
      </c>
      <c r="H6" s="8">
        <v>5</v>
      </c>
    </row>
    <row r="7" spans="1:11">
      <c r="A7" s="52" t="s">
        <v>287</v>
      </c>
      <c r="B7" s="1"/>
      <c r="C7" s="1"/>
      <c r="D7" s="1">
        <f t="shared" ref="D7:D13" si="0">C7+B7</f>
        <v>0</v>
      </c>
      <c r="F7" s="13"/>
      <c r="G7" s="1">
        <f>SUM(G2:G6)</f>
        <v>2</v>
      </c>
      <c r="H7" s="1">
        <f>SUM(H2:H6)</f>
        <v>26</v>
      </c>
    </row>
    <row r="8" spans="1:11">
      <c r="A8" s="1" t="s">
        <v>295</v>
      </c>
      <c r="B8" s="1"/>
      <c r="C8" s="1"/>
      <c r="D8" s="1">
        <f t="shared" si="0"/>
        <v>0</v>
      </c>
    </row>
    <row r="9" spans="1:11">
      <c r="A9" s="11" t="s">
        <v>296</v>
      </c>
      <c r="B9" s="1"/>
      <c r="C9" s="1"/>
      <c r="D9" s="1">
        <f t="shared" si="0"/>
        <v>0</v>
      </c>
    </row>
    <row r="10" spans="1:11">
      <c r="A10" s="1" t="s">
        <v>297</v>
      </c>
      <c r="B10" s="1"/>
      <c r="C10" s="1"/>
      <c r="D10" s="1">
        <f t="shared" si="0"/>
        <v>0</v>
      </c>
    </row>
    <row r="11" spans="1:11">
      <c r="A11" s="52" t="s">
        <v>298</v>
      </c>
      <c r="B11" s="1"/>
      <c r="C11" s="1"/>
      <c r="D11" s="1">
        <f t="shared" si="0"/>
        <v>0</v>
      </c>
    </row>
    <row r="12" spans="1:11">
      <c r="A12" s="11" t="s">
        <v>299</v>
      </c>
      <c r="B12" s="1"/>
      <c r="C12" s="1"/>
      <c r="D12" s="1">
        <f t="shared" si="0"/>
        <v>0</v>
      </c>
    </row>
    <row r="13" spans="1:11">
      <c r="B13" s="1"/>
      <c r="C13" s="1"/>
      <c r="D13" s="1">
        <f t="shared" si="0"/>
        <v>0</v>
      </c>
    </row>
    <row r="14" spans="1:11">
      <c r="A14" s="1"/>
      <c r="B14" s="1"/>
      <c r="C14" s="1"/>
      <c r="D14" s="1">
        <f>C14+B14</f>
        <v>0</v>
      </c>
    </row>
    <row r="15" spans="1:11">
      <c r="A15" s="1"/>
      <c r="B15" s="1">
        <f>SUM(B2:B14)</f>
        <v>2</v>
      </c>
      <c r="C15" s="1">
        <f>SUM(C2:C14)</f>
        <v>0</v>
      </c>
      <c r="D15" s="1">
        <f>SUM(D2:D14)</f>
        <v>2</v>
      </c>
    </row>
    <row r="19" spans="1:8">
      <c r="A19" s="6" t="s">
        <v>234</v>
      </c>
      <c r="B19" s="1" t="s">
        <v>242</v>
      </c>
      <c r="C19" s="1" t="s">
        <v>243</v>
      </c>
      <c r="D19" s="1" t="s">
        <v>244</v>
      </c>
      <c r="F19" s="7" t="s">
        <v>25</v>
      </c>
      <c r="G19" s="7" t="s">
        <v>29</v>
      </c>
      <c r="H19" s="1"/>
    </row>
    <row r="20" spans="1:8">
      <c r="A20" s="11" t="s">
        <v>104</v>
      </c>
      <c r="B20" s="1"/>
      <c r="C20" s="1"/>
      <c r="D20" s="1">
        <f>C20+B20</f>
        <v>0</v>
      </c>
      <c r="F20" s="8" t="s">
        <v>280</v>
      </c>
      <c r="G20" s="8">
        <v>3</v>
      </c>
      <c r="H20" s="8">
        <v>0</v>
      </c>
    </row>
    <row r="21" spans="1:8">
      <c r="A21" s="1" t="s">
        <v>235</v>
      </c>
      <c r="B21" s="1"/>
      <c r="C21" s="1"/>
      <c r="D21" s="1">
        <f>C21+B21</f>
        <v>0</v>
      </c>
      <c r="F21" s="8" t="s">
        <v>281</v>
      </c>
      <c r="G21" s="1">
        <v>2</v>
      </c>
      <c r="H21" s="8">
        <v>7</v>
      </c>
    </row>
    <row r="22" spans="1:8">
      <c r="A22" s="1" t="s">
        <v>276</v>
      </c>
      <c r="B22" s="1"/>
      <c r="C22" s="1"/>
      <c r="D22" s="1">
        <f>C22+B22</f>
        <v>0</v>
      </c>
      <c r="F22" s="8" t="s">
        <v>282</v>
      </c>
      <c r="G22" s="8">
        <v>2</v>
      </c>
      <c r="H22" s="8">
        <v>3</v>
      </c>
    </row>
    <row r="23" spans="1:8">
      <c r="A23" s="1" t="s">
        <v>103</v>
      </c>
      <c r="B23" s="1">
        <v>1</v>
      </c>
      <c r="C23" s="1">
        <v>2</v>
      </c>
      <c r="D23" s="1">
        <f>C23+B23</f>
        <v>3</v>
      </c>
      <c r="F23" s="8" t="s">
        <v>89</v>
      </c>
      <c r="G23" s="8">
        <v>0</v>
      </c>
      <c r="H23" s="8">
        <v>7</v>
      </c>
    </row>
    <row r="24" spans="1:8">
      <c r="A24" s="1" t="s">
        <v>105</v>
      </c>
      <c r="B24" s="1">
        <v>5</v>
      </c>
      <c r="C24" s="1">
        <v>0</v>
      </c>
      <c r="D24" s="1">
        <f>C24+B24</f>
        <v>5</v>
      </c>
      <c r="F24" s="8" t="s">
        <v>283</v>
      </c>
      <c r="G24" s="8">
        <v>3</v>
      </c>
      <c r="H24" s="8">
        <v>1</v>
      </c>
    </row>
    <row r="25" spans="1:8">
      <c r="A25" s="1" t="s">
        <v>238</v>
      </c>
      <c r="B25" s="1"/>
      <c r="C25" s="1"/>
      <c r="D25" s="1">
        <f t="shared" ref="D25:D31" si="1">C25+B25</f>
        <v>0</v>
      </c>
      <c r="F25" s="8" t="s">
        <v>97</v>
      </c>
      <c r="G25" s="8">
        <v>1</v>
      </c>
      <c r="H25" s="8">
        <v>4</v>
      </c>
    </row>
    <row r="26" spans="1:8">
      <c r="A26" s="1" t="s">
        <v>239</v>
      </c>
      <c r="B26" s="1">
        <v>3</v>
      </c>
      <c r="C26" s="1">
        <v>1</v>
      </c>
      <c r="D26" s="1">
        <f t="shared" si="1"/>
        <v>4</v>
      </c>
      <c r="F26" s="13"/>
      <c r="G26" s="1">
        <f>SUM(G20:G25)</f>
        <v>11</v>
      </c>
      <c r="H26" s="1">
        <f>SUM(H20:H25)</f>
        <v>22</v>
      </c>
    </row>
    <row r="27" spans="1:8">
      <c r="A27" s="11" t="s">
        <v>284</v>
      </c>
      <c r="B27" s="1"/>
      <c r="C27" s="1"/>
      <c r="D27" s="1">
        <f t="shared" si="1"/>
        <v>0</v>
      </c>
    </row>
    <row r="28" spans="1:8">
      <c r="A28" s="1" t="s">
        <v>285</v>
      </c>
      <c r="B28" s="1"/>
      <c r="C28" s="1"/>
      <c r="D28" s="1">
        <f t="shared" si="1"/>
        <v>0</v>
      </c>
    </row>
    <row r="29" spans="1:8">
      <c r="A29" s="52" t="s">
        <v>101</v>
      </c>
      <c r="B29" s="1"/>
      <c r="C29" s="1"/>
      <c r="D29" s="1">
        <f t="shared" si="1"/>
        <v>0</v>
      </c>
    </row>
    <row r="30" spans="1:8">
      <c r="A30" s="11" t="s">
        <v>286</v>
      </c>
      <c r="B30" s="1">
        <v>1</v>
      </c>
      <c r="C30" s="1">
        <v>0</v>
      </c>
      <c r="D30" s="1">
        <f t="shared" si="1"/>
        <v>1</v>
      </c>
    </row>
    <row r="31" spans="1:8">
      <c r="A31" s="52" t="s">
        <v>287</v>
      </c>
      <c r="B31" s="1"/>
      <c r="C31" s="1"/>
      <c r="D31" s="1">
        <f t="shared" si="1"/>
        <v>0</v>
      </c>
    </row>
    <row r="32" spans="1:8">
      <c r="A32" s="1" t="s">
        <v>288</v>
      </c>
      <c r="B32" s="1"/>
      <c r="C32" s="1"/>
      <c r="D32" s="1">
        <f t="shared" ref="D32:D37" si="2">C32+B32</f>
        <v>0</v>
      </c>
    </row>
    <row r="33" spans="1:8">
      <c r="A33" s="1" t="s">
        <v>277</v>
      </c>
      <c r="B33" s="1">
        <v>0</v>
      </c>
      <c r="C33" s="1">
        <v>2</v>
      </c>
      <c r="D33" s="1">
        <f t="shared" si="2"/>
        <v>2</v>
      </c>
    </row>
    <row r="34" spans="1:8">
      <c r="A34" s="1" t="s">
        <v>289</v>
      </c>
      <c r="B34" s="1">
        <v>0</v>
      </c>
      <c r="C34" s="1">
        <v>1</v>
      </c>
      <c r="D34" s="1">
        <f t="shared" si="2"/>
        <v>1</v>
      </c>
    </row>
    <row r="35" spans="1:8">
      <c r="A35" s="1" t="s">
        <v>290</v>
      </c>
      <c r="B35" s="1">
        <v>1</v>
      </c>
      <c r="C35" s="1">
        <v>0</v>
      </c>
      <c r="D35" s="1">
        <f t="shared" si="2"/>
        <v>1</v>
      </c>
    </row>
    <row r="36" spans="1:8">
      <c r="A36" s="1" t="s">
        <v>291</v>
      </c>
      <c r="B36" s="1"/>
      <c r="C36" s="1"/>
      <c r="D36" s="1">
        <f t="shared" si="2"/>
        <v>0</v>
      </c>
    </row>
    <row r="37" spans="1:8">
      <c r="A37" s="1" t="s">
        <v>292</v>
      </c>
      <c r="B37" s="1"/>
      <c r="C37" s="1"/>
      <c r="D37" s="1">
        <f t="shared" si="2"/>
        <v>0</v>
      </c>
    </row>
    <row r="38" spans="1:8">
      <c r="A38" s="1"/>
      <c r="B38" s="1">
        <f>SUM(B20:B37)</f>
        <v>11</v>
      </c>
      <c r="C38" s="1">
        <f>SUM(C20:C37)</f>
        <v>6</v>
      </c>
      <c r="D38" s="1">
        <f>SUM(D20:D37)</f>
        <v>17</v>
      </c>
    </row>
    <row r="41" spans="1:8">
      <c r="A41" s="14" t="s">
        <v>140</v>
      </c>
      <c r="B41" s="1"/>
      <c r="C41" s="1"/>
      <c r="D41" s="11"/>
      <c r="F41" s="7" t="s">
        <v>25</v>
      </c>
      <c r="G41" s="7" t="s">
        <v>29</v>
      </c>
      <c r="H41" s="7"/>
    </row>
    <row r="42" spans="1:8">
      <c r="A42" s="11" t="s">
        <v>104</v>
      </c>
      <c r="B42" s="1"/>
      <c r="C42" s="1"/>
      <c r="D42" s="11">
        <f t="shared" ref="D42:D54" si="3">C42+B42</f>
        <v>0</v>
      </c>
      <c r="F42" s="8" t="s">
        <v>303</v>
      </c>
      <c r="G42" s="8">
        <v>3</v>
      </c>
      <c r="H42" s="8">
        <v>4</v>
      </c>
    </row>
    <row r="43" spans="1:8">
      <c r="A43" s="11" t="s">
        <v>237</v>
      </c>
      <c r="B43" s="1">
        <v>3</v>
      </c>
      <c r="C43" s="1">
        <v>1</v>
      </c>
      <c r="D43" s="11">
        <f t="shared" si="3"/>
        <v>4</v>
      </c>
      <c r="F43" s="8" t="s">
        <v>304</v>
      </c>
      <c r="G43" s="1">
        <v>2</v>
      </c>
      <c r="H43" s="8">
        <v>3</v>
      </c>
    </row>
    <row r="44" spans="1:8">
      <c r="A44" s="11" t="s">
        <v>106</v>
      </c>
      <c r="B44" s="1">
        <v>1</v>
      </c>
      <c r="C44" s="1">
        <v>3</v>
      </c>
      <c r="D44" s="11">
        <f t="shared" si="3"/>
        <v>4</v>
      </c>
      <c r="F44" s="8" t="s">
        <v>305</v>
      </c>
      <c r="G44" s="8">
        <v>0</v>
      </c>
      <c r="H44" s="8">
        <v>4</v>
      </c>
    </row>
    <row r="45" spans="1:8">
      <c r="A45" s="11" t="s">
        <v>99</v>
      </c>
      <c r="B45" s="1">
        <v>0</v>
      </c>
      <c r="C45" s="1">
        <v>1</v>
      </c>
      <c r="D45" s="11">
        <f t="shared" si="3"/>
        <v>1</v>
      </c>
      <c r="F45" s="8" t="s">
        <v>306</v>
      </c>
      <c r="G45" s="8">
        <v>3</v>
      </c>
      <c r="H45" s="8">
        <v>0</v>
      </c>
    </row>
    <row r="46" spans="1:8">
      <c r="A46" s="11" t="s">
        <v>101</v>
      </c>
      <c r="B46" s="1"/>
      <c r="C46" s="1"/>
      <c r="D46" s="11">
        <f t="shared" si="3"/>
        <v>0</v>
      </c>
      <c r="F46" s="8" t="s">
        <v>307</v>
      </c>
      <c r="G46" s="8">
        <v>0</v>
      </c>
      <c r="H46" s="8">
        <v>6</v>
      </c>
    </row>
    <row r="47" spans="1:8">
      <c r="A47" s="52" t="s">
        <v>103</v>
      </c>
      <c r="B47" s="1"/>
      <c r="C47" s="1"/>
      <c r="D47" s="11">
        <f t="shared" si="3"/>
        <v>0</v>
      </c>
      <c r="F47" s="1"/>
      <c r="G47" s="1">
        <f>SUM(G42:G46)</f>
        <v>8</v>
      </c>
      <c r="H47" s="1">
        <f>SUM(H42:H46)</f>
        <v>17</v>
      </c>
    </row>
    <row r="48" spans="1:8">
      <c r="A48" s="1" t="s">
        <v>105</v>
      </c>
      <c r="B48" s="1"/>
      <c r="C48" s="1"/>
      <c r="D48" s="11">
        <f t="shared" si="3"/>
        <v>0</v>
      </c>
    </row>
    <row r="49" spans="1:4">
      <c r="A49" s="1" t="s">
        <v>308</v>
      </c>
      <c r="B49" s="1">
        <v>3</v>
      </c>
      <c r="C49" s="1">
        <v>0</v>
      </c>
      <c r="D49" s="11">
        <f t="shared" si="3"/>
        <v>3</v>
      </c>
    </row>
    <row r="50" spans="1:4">
      <c r="A50" s="11" t="s">
        <v>309</v>
      </c>
      <c r="B50" s="1">
        <v>0</v>
      </c>
      <c r="C50" s="1">
        <v>1</v>
      </c>
      <c r="D50" s="11">
        <f t="shared" si="3"/>
        <v>1</v>
      </c>
    </row>
    <row r="51" spans="1:4">
      <c r="A51" s="11" t="s">
        <v>239</v>
      </c>
      <c r="B51" s="1">
        <v>0</v>
      </c>
      <c r="C51" s="1">
        <v>1</v>
      </c>
      <c r="D51" s="11">
        <f t="shared" si="3"/>
        <v>1</v>
      </c>
    </row>
    <row r="52" spans="1:4">
      <c r="A52" s="11" t="s">
        <v>310</v>
      </c>
      <c r="B52" s="1"/>
      <c r="C52" s="1"/>
      <c r="D52" s="11">
        <f t="shared" si="3"/>
        <v>0</v>
      </c>
    </row>
    <row r="53" spans="1:4">
      <c r="A53" s="11" t="s">
        <v>290</v>
      </c>
      <c r="B53" s="1"/>
      <c r="C53" s="1"/>
      <c r="D53" s="11">
        <f t="shared" si="3"/>
        <v>0</v>
      </c>
    </row>
    <row r="54" spans="1:4">
      <c r="A54" s="11" t="s">
        <v>311</v>
      </c>
      <c r="B54" s="1">
        <v>1</v>
      </c>
      <c r="C54" s="1">
        <v>0</v>
      </c>
      <c r="D54" s="11">
        <f t="shared" si="3"/>
        <v>1</v>
      </c>
    </row>
    <row r="55" spans="1:4">
      <c r="A55" s="11"/>
      <c r="B55" s="1">
        <f>SUM(B42:B54)</f>
        <v>8</v>
      </c>
      <c r="C55" s="1">
        <f>SUM(C42:C54)</f>
        <v>7</v>
      </c>
      <c r="D55" s="1">
        <f>SUM(D42:D54)</f>
        <v>15</v>
      </c>
    </row>
    <row r="56" spans="1:4">
      <c r="A56" s="11"/>
      <c r="B56" s="1"/>
      <c r="C56" s="1"/>
      <c r="D56" s="11"/>
    </row>
    <row r="57" spans="1:4">
      <c r="A57" s="11"/>
      <c r="B57" s="1"/>
      <c r="C57" s="1"/>
      <c r="D57" s="11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63"/>
  <sheetViews>
    <sheetView workbookViewId="0">
      <selection activeCell="L20" sqref="L20"/>
    </sheetView>
  </sheetViews>
  <sheetFormatPr defaultRowHeight="12.75"/>
  <cols>
    <col min="1" max="1" width="23.5703125" bestFit="1" customWidth="1"/>
    <col min="6" max="6" width="24.42578125" bestFit="1" customWidth="1"/>
  </cols>
  <sheetData>
    <row r="1" spans="1:11">
      <c r="A1" s="6" t="s">
        <v>331</v>
      </c>
      <c r="B1" s="1" t="s">
        <v>242</v>
      </c>
      <c r="C1" s="1" t="s">
        <v>243</v>
      </c>
      <c r="D1" s="1" t="s">
        <v>244</v>
      </c>
      <c r="F1" s="7" t="s">
        <v>25</v>
      </c>
      <c r="G1" s="7" t="s">
        <v>29</v>
      </c>
      <c r="H1" s="1"/>
      <c r="J1" t="s">
        <v>312</v>
      </c>
      <c r="K1" t="s">
        <v>313</v>
      </c>
    </row>
    <row r="2" spans="1:11" ht="15">
      <c r="A2" s="69" t="s">
        <v>284</v>
      </c>
      <c r="B2" s="1"/>
      <c r="C2" s="1"/>
      <c r="D2" s="1">
        <f>C2+B2</f>
        <v>0</v>
      </c>
      <c r="F2" s="1" t="s">
        <v>342</v>
      </c>
      <c r="G2" s="8">
        <v>0</v>
      </c>
      <c r="H2" s="8">
        <v>14</v>
      </c>
      <c r="J2">
        <f>G7+G32+G53</f>
        <v>20</v>
      </c>
      <c r="K2">
        <f>H7+H32+H53</f>
        <v>39</v>
      </c>
    </row>
    <row r="3" spans="1:11" ht="15">
      <c r="A3" s="70" t="s">
        <v>104</v>
      </c>
      <c r="B3" s="1"/>
      <c r="C3" s="1"/>
      <c r="D3" s="1">
        <f>C3+B3</f>
        <v>0</v>
      </c>
      <c r="F3" s="1" t="s">
        <v>343</v>
      </c>
      <c r="G3" s="1">
        <v>2</v>
      </c>
      <c r="H3" s="8">
        <v>1</v>
      </c>
    </row>
    <row r="4" spans="1:11" ht="15">
      <c r="A4" s="70" t="s">
        <v>239</v>
      </c>
      <c r="B4" s="1"/>
      <c r="C4" s="1"/>
      <c r="D4" s="1">
        <f>C4+B4</f>
        <v>0</v>
      </c>
      <c r="F4" s="1" t="s">
        <v>344</v>
      </c>
      <c r="G4" s="8">
        <v>5</v>
      </c>
      <c r="H4" s="8">
        <v>1</v>
      </c>
    </row>
    <row r="5" spans="1:11" ht="15">
      <c r="A5" s="70" t="s">
        <v>298</v>
      </c>
      <c r="B5" s="1"/>
      <c r="C5" s="1"/>
      <c r="D5" s="1">
        <f>C5+B5</f>
        <v>0</v>
      </c>
      <c r="F5" s="1" t="s">
        <v>345</v>
      </c>
      <c r="G5" s="8">
        <v>5</v>
      </c>
      <c r="H5" s="8">
        <v>2</v>
      </c>
    </row>
    <row r="6" spans="1:11" ht="15">
      <c r="A6" s="70" t="s">
        <v>287</v>
      </c>
      <c r="B6" s="1"/>
      <c r="C6" s="1"/>
      <c r="D6" s="1">
        <f>C6+B6</f>
        <v>0</v>
      </c>
      <c r="F6" s="8" t="s">
        <v>409</v>
      </c>
      <c r="G6" s="8">
        <v>0</v>
      </c>
      <c r="H6" s="8">
        <v>6</v>
      </c>
    </row>
    <row r="7" spans="1:11" ht="15">
      <c r="A7" s="70" t="s">
        <v>339</v>
      </c>
      <c r="B7" s="1"/>
      <c r="C7" s="1"/>
      <c r="D7" s="1">
        <f t="shared" ref="D7:D13" si="0">C7+B7</f>
        <v>0</v>
      </c>
      <c r="F7" s="13"/>
      <c r="G7" s="1">
        <f>SUM(G2:G6)</f>
        <v>12</v>
      </c>
      <c r="H7" s="1">
        <f>SUM(H2:H6)</f>
        <v>24</v>
      </c>
    </row>
    <row r="8" spans="1:11" ht="15">
      <c r="A8" s="70" t="s">
        <v>297</v>
      </c>
      <c r="B8" s="1"/>
      <c r="C8" s="1"/>
      <c r="D8" s="1">
        <f t="shared" si="0"/>
        <v>0</v>
      </c>
    </row>
    <row r="9" spans="1:11" ht="15">
      <c r="A9" s="70" t="s">
        <v>334</v>
      </c>
      <c r="B9" s="1"/>
      <c r="C9" s="1"/>
      <c r="D9" s="1">
        <f t="shared" si="0"/>
        <v>0</v>
      </c>
    </row>
    <row r="10" spans="1:11" ht="15">
      <c r="A10" s="70" t="s">
        <v>289</v>
      </c>
      <c r="B10" s="1"/>
      <c r="C10" s="1"/>
      <c r="D10" s="1">
        <f t="shared" si="0"/>
        <v>0</v>
      </c>
    </row>
    <row r="11" spans="1:11" ht="15">
      <c r="A11" s="70" t="s">
        <v>285</v>
      </c>
      <c r="B11" s="1"/>
      <c r="C11" s="1"/>
      <c r="D11" s="1">
        <f t="shared" si="0"/>
        <v>0</v>
      </c>
    </row>
    <row r="12" spans="1:11" ht="15">
      <c r="A12" s="70" t="s">
        <v>340</v>
      </c>
      <c r="B12" s="1"/>
      <c r="C12" s="1"/>
      <c r="D12" s="1">
        <f t="shared" si="0"/>
        <v>0</v>
      </c>
    </row>
    <row r="13" spans="1:11" ht="15">
      <c r="A13" s="70" t="s">
        <v>294</v>
      </c>
      <c r="B13" s="1"/>
      <c r="C13" s="1"/>
      <c r="D13" s="1">
        <f t="shared" si="0"/>
        <v>0</v>
      </c>
    </row>
    <row r="14" spans="1:11" ht="15">
      <c r="A14" s="70" t="s">
        <v>299</v>
      </c>
      <c r="B14" s="1"/>
      <c r="C14" s="1"/>
      <c r="D14" s="1">
        <f t="shared" ref="D14:D19" si="1">C14+B14</f>
        <v>0</v>
      </c>
    </row>
    <row r="15" spans="1:11" ht="15">
      <c r="A15" s="70" t="s">
        <v>276</v>
      </c>
      <c r="B15" s="1"/>
      <c r="C15" s="1"/>
      <c r="D15" s="1">
        <f t="shared" si="1"/>
        <v>0</v>
      </c>
    </row>
    <row r="16" spans="1:11" ht="15">
      <c r="A16" s="70" t="s">
        <v>291</v>
      </c>
      <c r="B16" s="1"/>
      <c r="C16" s="1"/>
      <c r="D16" s="1">
        <f t="shared" si="1"/>
        <v>0</v>
      </c>
    </row>
    <row r="17" spans="1:8" ht="15">
      <c r="A17" s="70" t="s">
        <v>293</v>
      </c>
      <c r="B17" s="1"/>
      <c r="C17" s="1"/>
      <c r="D17" s="1">
        <f t="shared" si="1"/>
        <v>0</v>
      </c>
    </row>
    <row r="18" spans="1:8" ht="15">
      <c r="A18" s="70" t="s">
        <v>295</v>
      </c>
      <c r="B18" s="1"/>
      <c r="C18" s="1"/>
      <c r="D18" s="1">
        <f t="shared" si="1"/>
        <v>0</v>
      </c>
    </row>
    <row r="19" spans="1:8" ht="15">
      <c r="A19" s="70" t="s">
        <v>341</v>
      </c>
      <c r="B19" s="1"/>
      <c r="C19" s="1"/>
      <c r="D19" s="1">
        <f t="shared" si="1"/>
        <v>0</v>
      </c>
    </row>
    <row r="20" spans="1:8">
      <c r="A20" s="1"/>
      <c r="B20" s="1">
        <f>SUM(B2:B19)</f>
        <v>0</v>
      </c>
      <c r="C20" s="1">
        <f>SUM(C2:C19)</f>
        <v>0</v>
      </c>
      <c r="D20" s="1">
        <f>SUM(D2:D19)</f>
        <v>0</v>
      </c>
    </row>
    <row r="21" spans="1:8">
      <c r="A21" s="10"/>
      <c r="B21" s="10"/>
      <c r="C21" s="10"/>
      <c r="D21" s="10"/>
    </row>
    <row r="25" spans="1:8">
      <c r="A25" s="6" t="s">
        <v>410</v>
      </c>
      <c r="B25" s="1" t="s">
        <v>242</v>
      </c>
      <c r="C25" s="1" t="s">
        <v>243</v>
      </c>
      <c r="D25" s="1" t="s">
        <v>244</v>
      </c>
      <c r="F25" s="7" t="s">
        <v>25</v>
      </c>
      <c r="G25" s="7" t="s">
        <v>29</v>
      </c>
      <c r="H25" s="1"/>
    </row>
    <row r="26" spans="1:8" ht="15">
      <c r="A26" s="69" t="s">
        <v>332</v>
      </c>
      <c r="B26" s="1"/>
      <c r="C26" s="1"/>
      <c r="D26" s="1">
        <f>C26+B26</f>
        <v>0</v>
      </c>
      <c r="F26" s="1" t="s">
        <v>346</v>
      </c>
      <c r="G26" s="8">
        <v>1</v>
      </c>
      <c r="H26" s="8">
        <v>6</v>
      </c>
    </row>
    <row r="27" spans="1:8" ht="15">
      <c r="A27" s="70" t="s">
        <v>103</v>
      </c>
      <c r="B27" s="1"/>
      <c r="C27" s="1"/>
      <c r="D27" s="1">
        <f>C27+B27</f>
        <v>0</v>
      </c>
      <c r="F27" s="1" t="s">
        <v>347</v>
      </c>
      <c r="G27" s="1">
        <v>5</v>
      </c>
      <c r="H27" s="8">
        <v>2</v>
      </c>
    </row>
    <row r="28" spans="1:8" ht="15">
      <c r="A28" s="70" t="s">
        <v>239</v>
      </c>
      <c r="B28" s="1"/>
      <c r="C28" s="1"/>
      <c r="D28" s="1">
        <f>C28+B28</f>
        <v>0</v>
      </c>
      <c r="F28" s="1" t="s">
        <v>304</v>
      </c>
      <c r="G28" s="8">
        <v>0</v>
      </c>
      <c r="H28" s="8">
        <v>3</v>
      </c>
    </row>
    <row r="29" spans="1:8" ht="15">
      <c r="A29" s="70" t="s">
        <v>258</v>
      </c>
      <c r="B29" s="1"/>
      <c r="C29" s="1"/>
      <c r="D29" s="1">
        <f>C29+B29</f>
        <v>0</v>
      </c>
      <c r="F29" s="78" t="s">
        <v>411</v>
      </c>
      <c r="G29" s="8">
        <v>2</v>
      </c>
      <c r="H29" s="8">
        <v>1</v>
      </c>
    </row>
    <row r="30" spans="1:8" ht="15">
      <c r="A30" s="70" t="s">
        <v>287</v>
      </c>
      <c r="B30" s="1"/>
      <c r="C30" s="1"/>
      <c r="D30" s="1">
        <f>C30+B30</f>
        <v>0</v>
      </c>
      <c r="F30" s="77" t="s">
        <v>36</v>
      </c>
      <c r="G30" s="8">
        <v>0</v>
      </c>
      <c r="H30" s="8">
        <v>3</v>
      </c>
    </row>
    <row r="31" spans="1:8" ht="15">
      <c r="A31" s="70" t="s">
        <v>290</v>
      </c>
      <c r="B31" s="1"/>
      <c r="C31" s="1"/>
      <c r="D31" s="1">
        <f t="shared" ref="D31:D43" si="2">C31+B31</f>
        <v>0</v>
      </c>
      <c r="F31" s="8"/>
      <c r="G31" s="8"/>
      <c r="H31" s="8"/>
    </row>
    <row r="32" spans="1:8" ht="15">
      <c r="A32" s="70" t="s">
        <v>333</v>
      </c>
      <c r="B32" s="1"/>
      <c r="C32" s="1"/>
      <c r="D32" s="1">
        <f t="shared" si="2"/>
        <v>0</v>
      </c>
      <c r="F32" s="13"/>
      <c r="G32" s="1">
        <f>SUM(G26:G31)</f>
        <v>8</v>
      </c>
      <c r="H32" s="1">
        <f>SUM(H26:H31)</f>
        <v>15</v>
      </c>
    </row>
    <row r="33" spans="1:8" ht="15">
      <c r="A33" s="70" t="s">
        <v>106</v>
      </c>
      <c r="B33" s="1"/>
      <c r="C33" s="1"/>
      <c r="D33" s="1">
        <f t="shared" si="2"/>
        <v>0</v>
      </c>
    </row>
    <row r="34" spans="1:8" ht="15">
      <c r="A34" s="70" t="s">
        <v>99</v>
      </c>
      <c r="B34" s="1"/>
      <c r="C34" s="1"/>
      <c r="D34" s="1">
        <f t="shared" si="2"/>
        <v>0</v>
      </c>
    </row>
    <row r="35" spans="1:8" ht="15">
      <c r="A35" s="70" t="s">
        <v>334</v>
      </c>
      <c r="B35" s="1"/>
      <c r="C35" s="1"/>
      <c r="D35" s="1">
        <f t="shared" si="2"/>
        <v>0</v>
      </c>
    </row>
    <row r="36" spans="1:8" ht="15">
      <c r="A36" s="70" t="s">
        <v>289</v>
      </c>
      <c r="B36" s="1"/>
      <c r="C36" s="1"/>
      <c r="D36" s="1">
        <f t="shared" si="2"/>
        <v>0</v>
      </c>
    </row>
    <row r="37" spans="1:8" ht="15">
      <c r="A37" s="70" t="s">
        <v>335</v>
      </c>
      <c r="B37" s="1"/>
      <c r="C37" s="1"/>
      <c r="D37" s="1">
        <f t="shared" si="2"/>
        <v>0</v>
      </c>
    </row>
    <row r="38" spans="1:8" ht="15">
      <c r="A38" s="70" t="s">
        <v>101</v>
      </c>
      <c r="B38" s="1"/>
      <c r="C38" s="1"/>
      <c r="D38" s="1">
        <f t="shared" si="2"/>
        <v>0</v>
      </c>
    </row>
    <row r="39" spans="1:8" ht="15">
      <c r="A39" s="70" t="s">
        <v>336</v>
      </c>
      <c r="B39" s="1"/>
      <c r="C39" s="1"/>
      <c r="D39" s="1">
        <f t="shared" si="2"/>
        <v>0</v>
      </c>
    </row>
    <row r="40" spans="1:8" ht="15">
      <c r="A40" s="70" t="s">
        <v>337</v>
      </c>
      <c r="B40" s="1"/>
      <c r="C40" s="1"/>
      <c r="D40" s="1">
        <f t="shared" si="2"/>
        <v>0</v>
      </c>
    </row>
    <row r="41" spans="1:8" ht="15">
      <c r="A41" s="70" t="s">
        <v>338</v>
      </c>
      <c r="B41" s="1"/>
      <c r="C41" s="1"/>
      <c r="D41" s="1">
        <f t="shared" si="2"/>
        <v>0</v>
      </c>
    </row>
    <row r="42" spans="1:8" ht="15">
      <c r="A42" s="70" t="s">
        <v>235</v>
      </c>
      <c r="B42" s="1"/>
      <c r="C42" s="1"/>
      <c r="D42" s="1">
        <f t="shared" si="2"/>
        <v>0</v>
      </c>
    </row>
    <row r="43" spans="1:8" ht="15">
      <c r="A43" s="70" t="s">
        <v>286</v>
      </c>
      <c r="B43" s="1"/>
      <c r="C43" s="1"/>
      <c r="D43" s="1">
        <f t="shared" si="2"/>
        <v>0</v>
      </c>
    </row>
    <row r="44" spans="1:8">
      <c r="A44" s="1"/>
      <c r="B44" s="1">
        <f>SUM(B26:B43)</f>
        <v>0</v>
      </c>
      <c r="C44" s="1">
        <f>SUM(C26:C43)</f>
        <v>0</v>
      </c>
      <c r="D44" s="1">
        <f>SUM(D26:D43)</f>
        <v>0</v>
      </c>
    </row>
    <row r="45" spans="1:8">
      <c r="A45" s="10"/>
      <c r="B45" s="10"/>
      <c r="C45" s="10"/>
      <c r="D45" s="10"/>
      <c r="E45" s="10"/>
      <c r="F45" s="10"/>
      <c r="G45" s="10"/>
      <c r="H45" s="10"/>
    </row>
    <row r="46" spans="1:8">
      <c r="A46" s="10"/>
      <c r="B46" s="10"/>
      <c r="C46" s="10"/>
      <c r="D46" s="10"/>
      <c r="E46" s="10"/>
      <c r="F46" s="10"/>
      <c r="G46" s="10"/>
      <c r="H46" s="10"/>
    </row>
    <row r="47" spans="1:8">
      <c r="A47" s="71"/>
      <c r="B47" s="10"/>
      <c r="C47" s="10"/>
      <c r="D47" s="19"/>
      <c r="E47" s="10"/>
      <c r="F47" s="72"/>
      <c r="G47" s="72"/>
      <c r="H47" s="72"/>
    </row>
    <row r="48" spans="1:8">
      <c r="A48" s="19"/>
      <c r="B48" s="10"/>
      <c r="C48" s="10"/>
      <c r="D48" s="19"/>
      <c r="E48" s="10"/>
      <c r="F48" s="63"/>
      <c r="G48" s="63"/>
      <c r="H48" s="63"/>
    </row>
    <row r="49" spans="1:8">
      <c r="A49" s="19"/>
      <c r="B49" s="10"/>
      <c r="C49" s="10"/>
      <c r="D49" s="19"/>
      <c r="E49" s="10"/>
      <c r="F49" s="63"/>
      <c r="G49" s="10"/>
      <c r="H49" s="63"/>
    </row>
    <row r="50" spans="1:8">
      <c r="A50" s="19"/>
      <c r="B50" s="10"/>
      <c r="C50" s="10"/>
      <c r="D50" s="19"/>
      <c r="E50" s="10"/>
      <c r="F50" s="63"/>
      <c r="G50" s="63"/>
      <c r="H50" s="63"/>
    </row>
    <row r="51" spans="1:8">
      <c r="A51" s="19"/>
      <c r="B51" s="10"/>
      <c r="C51" s="10"/>
      <c r="D51" s="19"/>
      <c r="E51" s="10"/>
      <c r="F51" s="63"/>
      <c r="G51" s="63"/>
      <c r="H51" s="63"/>
    </row>
    <row r="52" spans="1:8">
      <c r="A52" s="19"/>
      <c r="B52" s="10"/>
      <c r="C52" s="10"/>
      <c r="D52" s="19"/>
      <c r="E52" s="10"/>
      <c r="F52" s="63"/>
      <c r="G52" s="63"/>
      <c r="H52" s="63"/>
    </row>
    <row r="53" spans="1:8">
      <c r="A53" s="19"/>
      <c r="B53" s="10"/>
      <c r="C53" s="10"/>
      <c r="D53" s="19"/>
      <c r="E53" s="10"/>
      <c r="F53" s="10"/>
      <c r="G53" s="10"/>
      <c r="H53" s="10"/>
    </row>
    <row r="54" spans="1:8">
      <c r="A54" s="10"/>
      <c r="B54" s="10"/>
      <c r="C54" s="10"/>
      <c r="D54" s="19"/>
      <c r="E54" s="10"/>
      <c r="F54" s="10"/>
      <c r="G54" s="10"/>
      <c r="H54" s="10"/>
    </row>
    <row r="55" spans="1:8">
      <c r="A55" s="10"/>
      <c r="B55" s="10"/>
      <c r="C55" s="10"/>
      <c r="D55" s="19"/>
      <c r="E55" s="10"/>
      <c r="F55" s="10"/>
      <c r="G55" s="10"/>
      <c r="H55" s="10"/>
    </row>
    <row r="56" spans="1:8">
      <c r="A56" s="19"/>
      <c r="B56" s="10"/>
      <c r="C56" s="10"/>
      <c r="D56" s="19"/>
      <c r="E56" s="10"/>
      <c r="F56" s="10"/>
      <c r="G56" s="10"/>
      <c r="H56" s="10"/>
    </row>
    <row r="57" spans="1:8">
      <c r="A57" s="19"/>
      <c r="B57" s="10"/>
      <c r="C57" s="10"/>
      <c r="D57" s="19"/>
      <c r="E57" s="10"/>
      <c r="F57" s="10"/>
      <c r="G57" s="10"/>
      <c r="H57" s="10"/>
    </row>
    <row r="58" spans="1:8">
      <c r="A58" s="19"/>
      <c r="B58" s="10"/>
      <c r="C58" s="10"/>
      <c r="D58" s="19"/>
      <c r="E58" s="10"/>
      <c r="F58" s="10"/>
      <c r="G58" s="10"/>
      <c r="H58" s="10"/>
    </row>
    <row r="59" spans="1:8">
      <c r="A59" s="19"/>
      <c r="B59" s="10"/>
      <c r="C59" s="10"/>
      <c r="D59" s="19"/>
      <c r="E59" s="10"/>
      <c r="F59" s="10"/>
      <c r="G59" s="10"/>
      <c r="H59" s="10"/>
    </row>
    <row r="60" spans="1:8">
      <c r="A60" s="19"/>
      <c r="B60" s="10"/>
      <c r="C60" s="10"/>
      <c r="D60" s="19"/>
      <c r="E60" s="10"/>
      <c r="F60" s="10"/>
      <c r="G60" s="10"/>
      <c r="H60" s="10"/>
    </row>
    <row r="61" spans="1:8">
      <c r="A61" s="19"/>
      <c r="B61" s="10"/>
      <c r="C61" s="10"/>
      <c r="D61" s="10"/>
      <c r="E61" s="10"/>
      <c r="F61" s="10"/>
      <c r="G61" s="10"/>
      <c r="H61" s="10"/>
    </row>
    <row r="62" spans="1:8">
      <c r="A62" s="19"/>
      <c r="B62" s="10"/>
      <c r="C62" s="10"/>
      <c r="D62" s="19"/>
      <c r="E62" s="10"/>
      <c r="F62" s="10"/>
      <c r="G62" s="10"/>
      <c r="H62" s="10"/>
    </row>
    <row r="63" spans="1:8">
      <c r="A63" s="19"/>
      <c r="B63" s="10"/>
      <c r="C63" s="10"/>
      <c r="D63" s="19"/>
      <c r="E63" s="10"/>
      <c r="F63" s="10"/>
      <c r="G63" s="10"/>
      <c r="H63" s="10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L49"/>
  <sheetViews>
    <sheetView zoomScale="80" zoomScaleNormal="80" workbookViewId="0">
      <selection activeCell="F35" sqref="F35:H41"/>
    </sheetView>
  </sheetViews>
  <sheetFormatPr defaultRowHeight="12.75"/>
  <cols>
    <col min="1" max="1" width="17.42578125" customWidth="1"/>
    <col min="2" max="2" width="7.140625" customWidth="1"/>
    <col min="3" max="3" width="5.5703125" customWidth="1"/>
    <col min="4" max="4" width="6.140625" customWidth="1"/>
    <col min="5" max="5" width="5.85546875" customWidth="1"/>
    <col min="6" max="6" width="23.140625" bestFit="1" customWidth="1"/>
    <col min="7" max="7" width="5.5703125" customWidth="1"/>
    <col min="8" max="8" width="8" bestFit="1" customWidth="1"/>
  </cols>
  <sheetData>
    <row r="1" spans="1:12">
      <c r="A1" s="74" t="s">
        <v>348</v>
      </c>
      <c r="F1" s="1"/>
      <c r="G1" s="1"/>
      <c r="H1" s="80" t="s">
        <v>29</v>
      </c>
      <c r="K1" s="73" t="s">
        <v>312</v>
      </c>
      <c r="L1" s="73" t="s">
        <v>313</v>
      </c>
    </row>
    <row r="2" spans="1:12">
      <c r="A2" s="73" t="s">
        <v>349</v>
      </c>
      <c r="F2" s="80" t="s">
        <v>384</v>
      </c>
      <c r="G2" s="1">
        <v>4</v>
      </c>
      <c r="H2" s="1">
        <v>1</v>
      </c>
      <c r="K2">
        <f>H7+H22+H41</f>
        <v>25</v>
      </c>
      <c r="L2">
        <f>G7+G22+G41</f>
        <v>42</v>
      </c>
    </row>
    <row r="3" spans="1:12">
      <c r="A3" s="73" t="s">
        <v>350</v>
      </c>
      <c r="F3" s="80" t="s">
        <v>380</v>
      </c>
      <c r="G3" s="1">
        <v>1</v>
      </c>
      <c r="H3" s="1">
        <v>3</v>
      </c>
    </row>
    <row r="4" spans="1:12">
      <c r="A4" s="73" t="s">
        <v>351</v>
      </c>
      <c r="C4">
        <v>2</v>
      </c>
      <c r="F4" s="80" t="s">
        <v>381</v>
      </c>
      <c r="G4" s="1">
        <v>1</v>
      </c>
      <c r="H4" s="1">
        <v>4</v>
      </c>
    </row>
    <row r="5" spans="1:12">
      <c r="A5" s="73" t="s">
        <v>352</v>
      </c>
      <c r="C5">
        <v>1</v>
      </c>
      <c r="F5" s="80" t="s">
        <v>382</v>
      </c>
      <c r="G5" s="80">
        <v>0</v>
      </c>
      <c r="H5" s="80">
        <v>3</v>
      </c>
    </row>
    <row r="6" spans="1:12">
      <c r="A6" s="73" t="s">
        <v>353</v>
      </c>
      <c r="B6">
        <v>1</v>
      </c>
      <c r="C6">
        <v>1</v>
      </c>
      <c r="F6" s="80" t="s">
        <v>383</v>
      </c>
      <c r="G6" s="1">
        <v>3</v>
      </c>
      <c r="H6" s="1">
        <v>2</v>
      </c>
    </row>
    <row r="7" spans="1:12">
      <c r="A7" s="73" t="s">
        <v>354</v>
      </c>
      <c r="F7" s="1"/>
      <c r="G7" s="1">
        <f>SUM(G2:G6)</f>
        <v>9</v>
      </c>
      <c r="H7" s="1">
        <f>SUM(H2:H6)</f>
        <v>13</v>
      </c>
    </row>
    <row r="8" spans="1:12">
      <c r="A8" s="73" t="s">
        <v>355</v>
      </c>
    </row>
    <row r="9" spans="1:12">
      <c r="A9" s="73" t="s">
        <v>356</v>
      </c>
      <c r="B9">
        <v>1</v>
      </c>
    </row>
    <row r="10" spans="1:12">
      <c r="A10" s="73" t="s">
        <v>357</v>
      </c>
      <c r="B10">
        <v>11</v>
      </c>
      <c r="C10">
        <v>1</v>
      </c>
    </row>
    <row r="11" spans="1:12">
      <c r="A11" s="73" t="s">
        <v>358</v>
      </c>
      <c r="B11">
        <v>1</v>
      </c>
      <c r="C11">
        <v>1</v>
      </c>
    </row>
    <row r="12" spans="1:12">
      <c r="A12" s="73" t="s">
        <v>359</v>
      </c>
    </row>
    <row r="13" spans="1:12">
      <c r="A13" s="73" t="s">
        <v>360</v>
      </c>
    </row>
    <row r="17" spans="1:8">
      <c r="A17" s="74" t="s">
        <v>361</v>
      </c>
      <c r="F17" s="1"/>
      <c r="G17" s="1"/>
      <c r="H17" s="80" t="s">
        <v>29</v>
      </c>
    </row>
    <row r="18" spans="1:8">
      <c r="A18" s="73" t="s">
        <v>295</v>
      </c>
      <c r="F18" s="80" t="s">
        <v>96</v>
      </c>
      <c r="G18" s="1">
        <v>2</v>
      </c>
      <c r="H18" s="1">
        <v>0</v>
      </c>
    </row>
    <row r="19" spans="1:8">
      <c r="A19" s="73" t="s">
        <v>362</v>
      </c>
      <c r="F19" s="80" t="s">
        <v>373</v>
      </c>
      <c r="G19" s="1">
        <v>5</v>
      </c>
      <c r="H19" s="1">
        <v>2</v>
      </c>
    </row>
    <row r="20" spans="1:8">
      <c r="A20" s="73" t="s">
        <v>363</v>
      </c>
      <c r="F20" s="80" t="s">
        <v>374</v>
      </c>
      <c r="G20" s="1">
        <v>3</v>
      </c>
      <c r="H20" s="1">
        <v>1</v>
      </c>
    </row>
    <row r="21" spans="1:8">
      <c r="A21" s="73" t="s">
        <v>364</v>
      </c>
      <c r="F21" s="80" t="s">
        <v>375</v>
      </c>
      <c r="G21" s="1">
        <v>9</v>
      </c>
      <c r="H21" s="1">
        <v>2</v>
      </c>
    </row>
    <row r="22" spans="1:8">
      <c r="A22" s="73" t="s">
        <v>287</v>
      </c>
      <c r="F22" s="1"/>
      <c r="G22" s="1">
        <f>SUM(G18:G21)</f>
        <v>19</v>
      </c>
      <c r="H22" s="1">
        <f>SUM(H18:H21)</f>
        <v>5</v>
      </c>
    </row>
    <row r="23" spans="1:8">
      <c r="A23" s="73" t="s">
        <v>365</v>
      </c>
      <c r="B23">
        <v>2</v>
      </c>
      <c r="C23">
        <v>2</v>
      </c>
    </row>
    <row r="24" spans="1:8">
      <c r="A24" s="73" t="s">
        <v>366</v>
      </c>
    </row>
    <row r="25" spans="1:8">
      <c r="A25" s="73" t="s">
        <v>367</v>
      </c>
      <c r="B25">
        <v>1</v>
      </c>
    </row>
    <row r="26" spans="1:8">
      <c r="A26" s="73" t="s">
        <v>339</v>
      </c>
      <c r="B26">
        <v>1</v>
      </c>
    </row>
    <row r="27" spans="1:8">
      <c r="A27" s="73" t="s">
        <v>299</v>
      </c>
      <c r="B27">
        <v>1</v>
      </c>
      <c r="C27">
        <v>1</v>
      </c>
    </row>
    <row r="28" spans="1:8">
      <c r="A28" s="73" t="s">
        <v>368</v>
      </c>
    </row>
    <row r="29" spans="1:8">
      <c r="A29" s="73" t="s">
        <v>369</v>
      </c>
    </row>
    <row r="30" spans="1:8">
      <c r="A30" s="73" t="s">
        <v>351</v>
      </c>
    </row>
    <row r="31" spans="1:8">
      <c r="A31" s="73" t="s">
        <v>357</v>
      </c>
    </row>
    <row r="32" spans="1:8">
      <c r="A32" s="73" t="s">
        <v>358</v>
      </c>
      <c r="C32">
        <v>1</v>
      </c>
    </row>
    <row r="35" spans="1:8">
      <c r="A35" s="74" t="s">
        <v>370</v>
      </c>
      <c r="F35" s="1"/>
      <c r="G35" s="1"/>
      <c r="H35" s="80" t="s">
        <v>29</v>
      </c>
    </row>
    <row r="36" spans="1:8">
      <c r="A36" s="73" t="s">
        <v>104</v>
      </c>
      <c r="C36">
        <v>1</v>
      </c>
      <c r="F36" s="80" t="s">
        <v>376</v>
      </c>
      <c r="G36" s="1">
        <v>2</v>
      </c>
      <c r="H36" s="1">
        <v>1</v>
      </c>
    </row>
    <row r="37" spans="1:8">
      <c r="A37" s="73" t="s">
        <v>285</v>
      </c>
      <c r="F37" s="80" t="s">
        <v>177</v>
      </c>
      <c r="G37" s="1">
        <v>6</v>
      </c>
      <c r="H37" s="1">
        <v>1</v>
      </c>
    </row>
    <row r="38" spans="1:8">
      <c r="A38" s="73" t="s">
        <v>286</v>
      </c>
      <c r="F38" s="80" t="s">
        <v>377</v>
      </c>
      <c r="G38" s="1">
        <v>2</v>
      </c>
      <c r="H38" s="1">
        <v>2</v>
      </c>
    </row>
    <row r="39" spans="1:8">
      <c r="A39" s="73" t="s">
        <v>334</v>
      </c>
      <c r="B39">
        <v>2</v>
      </c>
      <c r="C39">
        <v>1</v>
      </c>
      <c r="F39" s="80" t="s">
        <v>378</v>
      </c>
      <c r="G39" s="1">
        <v>2</v>
      </c>
      <c r="H39" s="1">
        <v>2</v>
      </c>
    </row>
    <row r="40" spans="1:8">
      <c r="A40" s="73" t="s">
        <v>289</v>
      </c>
      <c r="B40">
        <v>2</v>
      </c>
      <c r="F40" s="80" t="s">
        <v>379</v>
      </c>
      <c r="G40" s="1">
        <v>2</v>
      </c>
      <c r="H40" s="1">
        <v>1</v>
      </c>
    </row>
    <row r="41" spans="1:8">
      <c r="A41" s="73" t="s">
        <v>371</v>
      </c>
      <c r="B41">
        <v>1</v>
      </c>
      <c r="F41" s="1"/>
      <c r="G41" s="1">
        <f>SUM(G36:G40)</f>
        <v>14</v>
      </c>
      <c r="H41" s="1">
        <f>SUM(H36:H40)</f>
        <v>7</v>
      </c>
    </row>
    <row r="42" spans="1:8">
      <c r="A42" s="73" t="s">
        <v>372</v>
      </c>
    </row>
    <row r="43" spans="1:8">
      <c r="A43" s="73" t="s">
        <v>287</v>
      </c>
    </row>
    <row r="44" spans="1:8">
      <c r="A44" s="73" t="s">
        <v>365</v>
      </c>
      <c r="B44">
        <v>2</v>
      </c>
    </row>
    <row r="45" spans="1:8">
      <c r="A45" s="73" t="s">
        <v>339</v>
      </c>
    </row>
    <row r="46" spans="1:8">
      <c r="A46" s="73" t="s">
        <v>299</v>
      </c>
      <c r="C46">
        <v>1</v>
      </c>
    </row>
    <row r="47" spans="1:8">
      <c r="A47" s="73" t="s">
        <v>368</v>
      </c>
    </row>
    <row r="48" spans="1:8">
      <c r="A48" s="73" t="s">
        <v>357</v>
      </c>
    </row>
    <row r="49" spans="1:3">
      <c r="A49" s="73" t="s">
        <v>358</v>
      </c>
      <c r="C4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24</vt:i4>
      </vt:variant>
    </vt:vector>
  </HeadingPairs>
  <TitlesOfParts>
    <vt:vector size="24" baseType="lpstr">
      <vt:lpstr>összes</vt:lpstr>
      <vt:lpstr>pg 2005</vt:lpstr>
      <vt:lpstr>pg 2006</vt:lpstr>
      <vt:lpstr>pg 2007</vt:lpstr>
      <vt:lpstr>pg 2008</vt:lpstr>
      <vt:lpstr>pg 2009</vt:lpstr>
      <vt:lpstr>PG 2010</vt:lpstr>
      <vt:lpstr>PG 2011</vt:lpstr>
      <vt:lpstr>PG 2012</vt:lpstr>
      <vt:lpstr>PG 2013</vt:lpstr>
      <vt:lpstr>CO 2005</vt:lpstr>
      <vt:lpstr>CO 2006</vt:lpstr>
      <vt:lpstr>CO 2007</vt:lpstr>
      <vt:lpstr>CO 2008</vt:lpstr>
      <vt:lpstr>CO 2009</vt:lpstr>
      <vt:lpstr>CO 2010</vt:lpstr>
      <vt:lpstr>CO 2011</vt:lpstr>
      <vt:lpstr>CO 2012</vt:lpstr>
      <vt:lpstr>Falun 2006</vt:lpstr>
      <vt:lpstr>Pozsony 2007</vt:lpstr>
      <vt:lpstr>Ljubljana 2008</vt:lpstr>
      <vt:lpstr>lány egyéni</vt:lpstr>
      <vt:lpstr>fiú egyéni</vt:lpstr>
      <vt:lpstr>Munka5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Milka</dc:creator>
  <cp:lastModifiedBy>milka11</cp:lastModifiedBy>
  <dcterms:created xsi:type="dcterms:W3CDTF">2008-10-05T14:06:35Z</dcterms:created>
  <dcterms:modified xsi:type="dcterms:W3CDTF">2013-07-14T23:42:28Z</dcterms:modified>
</cp:coreProperties>
</file>